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\Desktop\Belső ellenőrzés\2023\"/>
    </mc:Choice>
  </mc:AlternateContent>
  <xr:revisionPtr revIDLastSave="0" documentId="13_ncr:1_{3466A3B6-1824-45FE-9F36-91071CCF988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22.I." sheetId="2" r:id="rId1"/>
    <sheet name="2022.II." sheetId="3" r:id="rId2"/>
    <sheet name="2022.III." sheetId="4" r:id="rId3"/>
    <sheet name="2022.IV." sheetId="5" r:id="rId4"/>
    <sheet name="2022.összesítő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5" l="1"/>
  <c r="K8" i="5" s="1"/>
  <c r="K8" i="2"/>
  <c r="K8" i="3"/>
  <c r="K18" i="6"/>
  <c r="J8" i="4"/>
  <c r="K8" i="4" l="1"/>
  <c r="I8" i="5"/>
  <c r="J20" i="6"/>
  <c r="K20" i="6"/>
  <c r="J18" i="6"/>
  <c r="J10" i="6"/>
  <c r="K10" i="6" s="1"/>
  <c r="D8" i="6"/>
  <c r="E8" i="6"/>
  <c r="F8" i="6"/>
  <c r="G8" i="6"/>
  <c r="H8" i="6"/>
  <c r="I8" i="6"/>
  <c r="J8" i="6"/>
  <c r="K8" i="6" s="1"/>
  <c r="C8" i="6"/>
  <c r="B8" i="6"/>
  <c r="K10" i="5"/>
  <c r="K10" i="4"/>
  <c r="K10" i="2"/>
  <c r="K10" i="3"/>
</calcChain>
</file>

<file path=xl/sharedStrings.xml><?xml version="1.0" encoding="utf-8"?>
<sst xmlns="http://schemas.openxmlformats.org/spreadsheetml/2006/main" count="97" uniqueCount="23">
  <si>
    <t>Törvény szerinti illetmények, munkabérek</t>
  </si>
  <si>
    <t>Normatív jutalmak, céljuttatás, projektprémium</t>
  </si>
  <si>
    <t>Végkielégítés, jubileumi jutalom</t>
  </si>
  <si>
    <t>Béren kívüli juttatások</t>
  </si>
  <si>
    <t>Költségtérítések</t>
  </si>
  <si>
    <t>Egyéb személyi juttatások</t>
  </si>
  <si>
    <t>Összesen</t>
  </si>
  <si>
    <t>Foglalkoztatottak létszáma (fő)</t>
  </si>
  <si>
    <t>Támogatások</t>
  </si>
  <si>
    <t>Foglalkoztatottak létszáma,  személyi juttatása
Egyéb jogviszonyban lévők létszáma, juttatása</t>
  </si>
  <si>
    <t>Személyi juttatások (Ft.)</t>
  </si>
  <si>
    <t>Megbízási díjak (fő)</t>
  </si>
  <si>
    <t>Megbízási díjak (Ft.)</t>
  </si>
  <si>
    <t>Egyéb jogviszonyban foglalkoztatottak  juttatása</t>
  </si>
  <si>
    <t>Készenléti, ügyeleti, helyettesítési díj, túlóra</t>
  </si>
  <si>
    <t xml:space="preserve">csak VEZETŐK </t>
  </si>
  <si>
    <t>Minden foglalkoztatott (Vezetők is, Nyári Diákok, és Tanulók is)</t>
  </si>
  <si>
    <t>2022. I. negyedév</t>
  </si>
  <si>
    <t>2022. II. negyedév</t>
  </si>
  <si>
    <t>2022. III. negyedév</t>
  </si>
  <si>
    <t>2022. IV. negyedév</t>
  </si>
  <si>
    <t>2022. év</t>
  </si>
  <si>
    <t>2022.év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</si>
</sst>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workbookViewId="0">
      <selection activeCell="D20" sqref="D20"/>
    </sheetView>
  </sheetViews>
  <sheetFormatPr defaultRowHeight="15" x14ac:dyDescent="0.25"/>
  <cols>
    <col min="1" max="1" width="35.5703125" customWidth="1"/>
    <col min="2" max="2" width="24.140625" customWidth="1"/>
    <col min="3" max="3" width="26.5703125" bestFit="1" customWidth="1"/>
    <col min="4" max="4" width="26.5703125" customWidth="1"/>
    <col min="5" max="5" width="17" customWidth="1"/>
    <col min="6" max="6" width="15.140625" bestFit="1" customWidth="1"/>
    <col min="7" max="8" width="16" customWidth="1"/>
    <col min="9" max="9" width="16.140625" bestFit="1" customWidth="1"/>
    <col min="10" max="10" width="16.140625" customWidth="1"/>
    <col min="11" max="11" width="17.28515625" bestFit="1" customWidth="1"/>
    <col min="256" max="256" width="35.5703125" customWidth="1"/>
    <col min="257" max="257" width="11.28515625" bestFit="1" customWidth="1"/>
    <col min="258" max="259" width="12.42578125" bestFit="1" customWidth="1"/>
    <col min="260" max="260" width="12.5703125" bestFit="1" customWidth="1"/>
    <col min="262" max="262" width="8.7109375" customWidth="1"/>
    <col min="512" max="512" width="35.5703125" customWidth="1"/>
    <col min="513" max="513" width="11.28515625" bestFit="1" customWidth="1"/>
    <col min="514" max="515" width="12.42578125" bestFit="1" customWidth="1"/>
    <col min="516" max="516" width="12.5703125" bestFit="1" customWidth="1"/>
    <col min="518" max="518" width="8.7109375" customWidth="1"/>
    <col min="768" max="768" width="35.5703125" customWidth="1"/>
    <col min="769" max="769" width="11.28515625" bestFit="1" customWidth="1"/>
    <col min="770" max="771" width="12.42578125" bestFit="1" customWidth="1"/>
    <col min="772" max="772" width="12.5703125" bestFit="1" customWidth="1"/>
    <col min="774" max="774" width="8.7109375" customWidth="1"/>
    <col min="1024" max="1024" width="35.5703125" customWidth="1"/>
    <col min="1025" max="1025" width="11.28515625" bestFit="1" customWidth="1"/>
    <col min="1026" max="1027" width="12.42578125" bestFit="1" customWidth="1"/>
    <col min="1028" max="1028" width="12.5703125" bestFit="1" customWidth="1"/>
    <col min="1030" max="1030" width="8.7109375" customWidth="1"/>
    <col min="1280" max="1280" width="35.5703125" customWidth="1"/>
    <col min="1281" max="1281" width="11.28515625" bestFit="1" customWidth="1"/>
    <col min="1282" max="1283" width="12.42578125" bestFit="1" customWidth="1"/>
    <col min="1284" max="1284" width="12.5703125" bestFit="1" customWidth="1"/>
    <col min="1286" max="1286" width="8.7109375" customWidth="1"/>
    <col min="1536" max="1536" width="35.5703125" customWidth="1"/>
    <col min="1537" max="1537" width="11.28515625" bestFit="1" customWidth="1"/>
    <col min="1538" max="1539" width="12.42578125" bestFit="1" customWidth="1"/>
    <col min="1540" max="1540" width="12.5703125" bestFit="1" customWidth="1"/>
    <col min="1542" max="1542" width="8.7109375" customWidth="1"/>
    <col min="1792" max="1792" width="35.5703125" customWidth="1"/>
    <col min="1793" max="1793" width="11.28515625" bestFit="1" customWidth="1"/>
    <col min="1794" max="1795" width="12.42578125" bestFit="1" customWidth="1"/>
    <col min="1796" max="1796" width="12.5703125" bestFit="1" customWidth="1"/>
    <col min="1798" max="1798" width="8.7109375" customWidth="1"/>
    <col min="2048" max="2048" width="35.5703125" customWidth="1"/>
    <col min="2049" max="2049" width="11.28515625" bestFit="1" customWidth="1"/>
    <col min="2050" max="2051" width="12.42578125" bestFit="1" customWidth="1"/>
    <col min="2052" max="2052" width="12.5703125" bestFit="1" customWidth="1"/>
    <col min="2054" max="2054" width="8.7109375" customWidth="1"/>
    <col min="2304" max="2304" width="35.5703125" customWidth="1"/>
    <col min="2305" max="2305" width="11.28515625" bestFit="1" customWidth="1"/>
    <col min="2306" max="2307" width="12.42578125" bestFit="1" customWidth="1"/>
    <col min="2308" max="2308" width="12.5703125" bestFit="1" customWidth="1"/>
    <col min="2310" max="2310" width="8.7109375" customWidth="1"/>
    <col min="2560" max="2560" width="35.5703125" customWidth="1"/>
    <col min="2561" max="2561" width="11.28515625" bestFit="1" customWidth="1"/>
    <col min="2562" max="2563" width="12.42578125" bestFit="1" customWidth="1"/>
    <col min="2564" max="2564" width="12.5703125" bestFit="1" customWidth="1"/>
    <col min="2566" max="2566" width="8.7109375" customWidth="1"/>
    <col min="2816" max="2816" width="35.5703125" customWidth="1"/>
    <col min="2817" max="2817" width="11.28515625" bestFit="1" customWidth="1"/>
    <col min="2818" max="2819" width="12.42578125" bestFit="1" customWidth="1"/>
    <col min="2820" max="2820" width="12.5703125" bestFit="1" customWidth="1"/>
    <col min="2822" max="2822" width="8.7109375" customWidth="1"/>
    <col min="3072" max="3072" width="35.5703125" customWidth="1"/>
    <col min="3073" max="3073" width="11.28515625" bestFit="1" customWidth="1"/>
    <col min="3074" max="3075" width="12.42578125" bestFit="1" customWidth="1"/>
    <col min="3076" max="3076" width="12.5703125" bestFit="1" customWidth="1"/>
    <col min="3078" max="3078" width="8.7109375" customWidth="1"/>
    <col min="3328" max="3328" width="35.5703125" customWidth="1"/>
    <col min="3329" max="3329" width="11.28515625" bestFit="1" customWidth="1"/>
    <col min="3330" max="3331" width="12.42578125" bestFit="1" customWidth="1"/>
    <col min="3332" max="3332" width="12.5703125" bestFit="1" customWidth="1"/>
    <col min="3334" max="3334" width="8.7109375" customWidth="1"/>
    <col min="3584" max="3584" width="35.5703125" customWidth="1"/>
    <col min="3585" max="3585" width="11.28515625" bestFit="1" customWidth="1"/>
    <col min="3586" max="3587" width="12.42578125" bestFit="1" customWidth="1"/>
    <col min="3588" max="3588" width="12.5703125" bestFit="1" customWidth="1"/>
    <col min="3590" max="3590" width="8.7109375" customWidth="1"/>
    <col min="3840" max="3840" width="35.5703125" customWidth="1"/>
    <col min="3841" max="3841" width="11.28515625" bestFit="1" customWidth="1"/>
    <col min="3842" max="3843" width="12.42578125" bestFit="1" customWidth="1"/>
    <col min="3844" max="3844" width="12.5703125" bestFit="1" customWidth="1"/>
    <col min="3846" max="3846" width="8.7109375" customWidth="1"/>
    <col min="4096" max="4096" width="35.5703125" customWidth="1"/>
    <col min="4097" max="4097" width="11.28515625" bestFit="1" customWidth="1"/>
    <col min="4098" max="4099" width="12.42578125" bestFit="1" customWidth="1"/>
    <col min="4100" max="4100" width="12.5703125" bestFit="1" customWidth="1"/>
    <col min="4102" max="4102" width="8.7109375" customWidth="1"/>
    <col min="4352" max="4352" width="35.5703125" customWidth="1"/>
    <col min="4353" max="4353" width="11.28515625" bestFit="1" customWidth="1"/>
    <col min="4354" max="4355" width="12.42578125" bestFit="1" customWidth="1"/>
    <col min="4356" max="4356" width="12.5703125" bestFit="1" customWidth="1"/>
    <col min="4358" max="4358" width="8.7109375" customWidth="1"/>
    <col min="4608" max="4608" width="35.5703125" customWidth="1"/>
    <col min="4609" max="4609" width="11.28515625" bestFit="1" customWidth="1"/>
    <col min="4610" max="4611" width="12.42578125" bestFit="1" customWidth="1"/>
    <col min="4612" max="4612" width="12.5703125" bestFit="1" customWidth="1"/>
    <col min="4614" max="4614" width="8.7109375" customWidth="1"/>
    <col min="4864" max="4864" width="35.5703125" customWidth="1"/>
    <col min="4865" max="4865" width="11.28515625" bestFit="1" customWidth="1"/>
    <col min="4866" max="4867" width="12.42578125" bestFit="1" customWidth="1"/>
    <col min="4868" max="4868" width="12.5703125" bestFit="1" customWidth="1"/>
    <col min="4870" max="4870" width="8.7109375" customWidth="1"/>
    <col min="5120" max="5120" width="35.5703125" customWidth="1"/>
    <col min="5121" max="5121" width="11.28515625" bestFit="1" customWidth="1"/>
    <col min="5122" max="5123" width="12.42578125" bestFit="1" customWidth="1"/>
    <col min="5124" max="5124" width="12.5703125" bestFit="1" customWidth="1"/>
    <col min="5126" max="5126" width="8.7109375" customWidth="1"/>
    <col min="5376" max="5376" width="35.5703125" customWidth="1"/>
    <col min="5377" max="5377" width="11.28515625" bestFit="1" customWidth="1"/>
    <col min="5378" max="5379" width="12.42578125" bestFit="1" customWidth="1"/>
    <col min="5380" max="5380" width="12.5703125" bestFit="1" customWidth="1"/>
    <col min="5382" max="5382" width="8.7109375" customWidth="1"/>
    <col min="5632" max="5632" width="35.5703125" customWidth="1"/>
    <col min="5633" max="5633" width="11.28515625" bestFit="1" customWidth="1"/>
    <col min="5634" max="5635" width="12.42578125" bestFit="1" customWidth="1"/>
    <col min="5636" max="5636" width="12.5703125" bestFit="1" customWidth="1"/>
    <col min="5638" max="5638" width="8.7109375" customWidth="1"/>
    <col min="5888" max="5888" width="35.5703125" customWidth="1"/>
    <col min="5889" max="5889" width="11.28515625" bestFit="1" customWidth="1"/>
    <col min="5890" max="5891" width="12.42578125" bestFit="1" customWidth="1"/>
    <col min="5892" max="5892" width="12.5703125" bestFit="1" customWidth="1"/>
    <col min="5894" max="5894" width="8.7109375" customWidth="1"/>
    <col min="6144" max="6144" width="35.5703125" customWidth="1"/>
    <col min="6145" max="6145" width="11.28515625" bestFit="1" customWidth="1"/>
    <col min="6146" max="6147" width="12.42578125" bestFit="1" customWidth="1"/>
    <col min="6148" max="6148" width="12.5703125" bestFit="1" customWidth="1"/>
    <col min="6150" max="6150" width="8.7109375" customWidth="1"/>
    <col min="6400" max="6400" width="35.5703125" customWidth="1"/>
    <col min="6401" max="6401" width="11.28515625" bestFit="1" customWidth="1"/>
    <col min="6402" max="6403" width="12.42578125" bestFit="1" customWidth="1"/>
    <col min="6404" max="6404" width="12.5703125" bestFit="1" customWidth="1"/>
    <col min="6406" max="6406" width="8.7109375" customWidth="1"/>
    <col min="6656" max="6656" width="35.5703125" customWidth="1"/>
    <col min="6657" max="6657" width="11.28515625" bestFit="1" customWidth="1"/>
    <col min="6658" max="6659" width="12.42578125" bestFit="1" customWidth="1"/>
    <col min="6660" max="6660" width="12.5703125" bestFit="1" customWidth="1"/>
    <col min="6662" max="6662" width="8.7109375" customWidth="1"/>
    <col min="6912" max="6912" width="35.5703125" customWidth="1"/>
    <col min="6913" max="6913" width="11.28515625" bestFit="1" customWidth="1"/>
    <col min="6914" max="6915" width="12.42578125" bestFit="1" customWidth="1"/>
    <col min="6916" max="6916" width="12.5703125" bestFit="1" customWidth="1"/>
    <col min="6918" max="6918" width="8.7109375" customWidth="1"/>
    <col min="7168" max="7168" width="35.5703125" customWidth="1"/>
    <col min="7169" max="7169" width="11.28515625" bestFit="1" customWidth="1"/>
    <col min="7170" max="7171" width="12.42578125" bestFit="1" customWidth="1"/>
    <col min="7172" max="7172" width="12.5703125" bestFit="1" customWidth="1"/>
    <col min="7174" max="7174" width="8.7109375" customWidth="1"/>
    <col min="7424" max="7424" width="35.5703125" customWidth="1"/>
    <col min="7425" max="7425" width="11.28515625" bestFit="1" customWidth="1"/>
    <col min="7426" max="7427" width="12.42578125" bestFit="1" customWidth="1"/>
    <col min="7428" max="7428" width="12.5703125" bestFit="1" customWidth="1"/>
    <col min="7430" max="7430" width="8.7109375" customWidth="1"/>
    <col min="7680" max="7680" width="35.5703125" customWidth="1"/>
    <col min="7681" max="7681" width="11.28515625" bestFit="1" customWidth="1"/>
    <col min="7682" max="7683" width="12.42578125" bestFit="1" customWidth="1"/>
    <col min="7684" max="7684" width="12.5703125" bestFit="1" customWidth="1"/>
    <col min="7686" max="7686" width="8.7109375" customWidth="1"/>
    <col min="7936" max="7936" width="35.5703125" customWidth="1"/>
    <col min="7937" max="7937" width="11.28515625" bestFit="1" customWidth="1"/>
    <col min="7938" max="7939" width="12.42578125" bestFit="1" customWidth="1"/>
    <col min="7940" max="7940" width="12.5703125" bestFit="1" customWidth="1"/>
    <col min="7942" max="7942" width="8.7109375" customWidth="1"/>
    <col min="8192" max="8192" width="35.5703125" customWidth="1"/>
    <col min="8193" max="8193" width="11.28515625" bestFit="1" customWidth="1"/>
    <col min="8194" max="8195" width="12.42578125" bestFit="1" customWidth="1"/>
    <col min="8196" max="8196" width="12.5703125" bestFit="1" customWidth="1"/>
    <col min="8198" max="8198" width="8.7109375" customWidth="1"/>
    <col min="8448" max="8448" width="35.5703125" customWidth="1"/>
    <col min="8449" max="8449" width="11.28515625" bestFit="1" customWidth="1"/>
    <col min="8450" max="8451" width="12.42578125" bestFit="1" customWidth="1"/>
    <col min="8452" max="8452" width="12.5703125" bestFit="1" customWidth="1"/>
    <col min="8454" max="8454" width="8.7109375" customWidth="1"/>
    <col min="8704" max="8704" width="35.5703125" customWidth="1"/>
    <col min="8705" max="8705" width="11.28515625" bestFit="1" customWidth="1"/>
    <col min="8706" max="8707" width="12.42578125" bestFit="1" customWidth="1"/>
    <col min="8708" max="8708" width="12.5703125" bestFit="1" customWidth="1"/>
    <col min="8710" max="8710" width="8.7109375" customWidth="1"/>
    <col min="8960" max="8960" width="35.5703125" customWidth="1"/>
    <col min="8961" max="8961" width="11.28515625" bestFit="1" customWidth="1"/>
    <col min="8962" max="8963" width="12.42578125" bestFit="1" customWidth="1"/>
    <col min="8964" max="8964" width="12.5703125" bestFit="1" customWidth="1"/>
    <col min="8966" max="8966" width="8.7109375" customWidth="1"/>
    <col min="9216" max="9216" width="35.5703125" customWidth="1"/>
    <col min="9217" max="9217" width="11.28515625" bestFit="1" customWidth="1"/>
    <col min="9218" max="9219" width="12.42578125" bestFit="1" customWidth="1"/>
    <col min="9220" max="9220" width="12.5703125" bestFit="1" customWidth="1"/>
    <col min="9222" max="9222" width="8.7109375" customWidth="1"/>
    <col min="9472" max="9472" width="35.5703125" customWidth="1"/>
    <col min="9473" max="9473" width="11.28515625" bestFit="1" customWidth="1"/>
    <col min="9474" max="9475" width="12.42578125" bestFit="1" customWidth="1"/>
    <col min="9476" max="9476" width="12.5703125" bestFit="1" customWidth="1"/>
    <col min="9478" max="9478" width="8.7109375" customWidth="1"/>
    <col min="9728" max="9728" width="35.5703125" customWidth="1"/>
    <col min="9729" max="9729" width="11.28515625" bestFit="1" customWidth="1"/>
    <col min="9730" max="9731" width="12.42578125" bestFit="1" customWidth="1"/>
    <col min="9732" max="9732" width="12.5703125" bestFit="1" customWidth="1"/>
    <col min="9734" max="9734" width="8.7109375" customWidth="1"/>
    <col min="9984" max="9984" width="35.5703125" customWidth="1"/>
    <col min="9985" max="9985" width="11.28515625" bestFit="1" customWidth="1"/>
    <col min="9986" max="9987" width="12.42578125" bestFit="1" customWidth="1"/>
    <col min="9988" max="9988" width="12.5703125" bestFit="1" customWidth="1"/>
    <col min="9990" max="9990" width="8.7109375" customWidth="1"/>
    <col min="10240" max="10240" width="35.5703125" customWidth="1"/>
    <col min="10241" max="10241" width="11.28515625" bestFit="1" customWidth="1"/>
    <col min="10242" max="10243" width="12.42578125" bestFit="1" customWidth="1"/>
    <col min="10244" max="10244" width="12.5703125" bestFit="1" customWidth="1"/>
    <col min="10246" max="10246" width="8.7109375" customWidth="1"/>
    <col min="10496" max="10496" width="35.5703125" customWidth="1"/>
    <col min="10497" max="10497" width="11.28515625" bestFit="1" customWidth="1"/>
    <col min="10498" max="10499" width="12.42578125" bestFit="1" customWidth="1"/>
    <col min="10500" max="10500" width="12.5703125" bestFit="1" customWidth="1"/>
    <col min="10502" max="10502" width="8.7109375" customWidth="1"/>
    <col min="10752" max="10752" width="35.5703125" customWidth="1"/>
    <col min="10753" max="10753" width="11.28515625" bestFit="1" customWidth="1"/>
    <col min="10754" max="10755" width="12.42578125" bestFit="1" customWidth="1"/>
    <col min="10756" max="10756" width="12.5703125" bestFit="1" customWidth="1"/>
    <col min="10758" max="10758" width="8.7109375" customWidth="1"/>
    <col min="11008" max="11008" width="35.5703125" customWidth="1"/>
    <col min="11009" max="11009" width="11.28515625" bestFit="1" customWidth="1"/>
    <col min="11010" max="11011" width="12.42578125" bestFit="1" customWidth="1"/>
    <col min="11012" max="11012" width="12.5703125" bestFit="1" customWidth="1"/>
    <col min="11014" max="11014" width="8.7109375" customWidth="1"/>
    <col min="11264" max="11264" width="35.5703125" customWidth="1"/>
    <col min="11265" max="11265" width="11.28515625" bestFit="1" customWidth="1"/>
    <col min="11266" max="11267" width="12.42578125" bestFit="1" customWidth="1"/>
    <col min="11268" max="11268" width="12.5703125" bestFit="1" customWidth="1"/>
    <col min="11270" max="11270" width="8.7109375" customWidth="1"/>
    <col min="11520" max="11520" width="35.5703125" customWidth="1"/>
    <col min="11521" max="11521" width="11.28515625" bestFit="1" customWidth="1"/>
    <col min="11522" max="11523" width="12.42578125" bestFit="1" customWidth="1"/>
    <col min="11524" max="11524" width="12.5703125" bestFit="1" customWidth="1"/>
    <col min="11526" max="11526" width="8.7109375" customWidth="1"/>
    <col min="11776" max="11776" width="35.5703125" customWidth="1"/>
    <col min="11777" max="11777" width="11.28515625" bestFit="1" customWidth="1"/>
    <col min="11778" max="11779" width="12.42578125" bestFit="1" customWidth="1"/>
    <col min="11780" max="11780" width="12.5703125" bestFit="1" customWidth="1"/>
    <col min="11782" max="11782" width="8.7109375" customWidth="1"/>
    <col min="12032" max="12032" width="35.5703125" customWidth="1"/>
    <col min="12033" max="12033" width="11.28515625" bestFit="1" customWidth="1"/>
    <col min="12034" max="12035" width="12.42578125" bestFit="1" customWidth="1"/>
    <col min="12036" max="12036" width="12.5703125" bestFit="1" customWidth="1"/>
    <col min="12038" max="12038" width="8.7109375" customWidth="1"/>
    <col min="12288" max="12288" width="35.5703125" customWidth="1"/>
    <col min="12289" max="12289" width="11.28515625" bestFit="1" customWidth="1"/>
    <col min="12290" max="12291" width="12.42578125" bestFit="1" customWidth="1"/>
    <col min="12292" max="12292" width="12.5703125" bestFit="1" customWidth="1"/>
    <col min="12294" max="12294" width="8.7109375" customWidth="1"/>
    <col min="12544" max="12544" width="35.5703125" customWidth="1"/>
    <col min="12545" max="12545" width="11.28515625" bestFit="1" customWidth="1"/>
    <col min="12546" max="12547" width="12.42578125" bestFit="1" customWidth="1"/>
    <col min="12548" max="12548" width="12.5703125" bestFit="1" customWidth="1"/>
    <col min="12550" max="12550" width="8.7109375" customWidth="1"/>
    <col min="12800" max="12800" width="35.5703125" customWidth="1"/>
    <col min="12801" max="12801" width="11.28515625" bestFit="1" customWidth="1"/>
    <col min="12802" max="12803" width="12.42578125" bestFit="1" customWidth="1"/>
    <col min="12804" max="12804" width="12.5703125" bestFit="1" customWidth="1"/>
    <col min="12806" max="12806" width="8.7109375" customWidth="1"/>
    <col min="13056" max="13056" width="35.5703125" customWidth="1"/>
    <col min="13057" max="13057" width="11.28515625" bestFit="1" customWidth="1"/>
    <col min="13058" max="13059" width="12.42578125" bestFit="1" customWidth="1"/>
    <col min="13060" max="13060" width="12.5703125" bestFit="1" customWidth="1"/>
    <col min="13062" max="13062" width="8.7109375" customWidth="1"/>
    <col min="13312" max="13312" width="35.5703125" customWidth="1"/>
    <col min="13313" max="13313" width="11.28515625" bestFit="1" customWidth="1"/>
    <col min="13314" max="13315" width="12.42578125" bestFit="1" customWidth="1"/>
    <col min="13316" max="13316" width="12.5703125" bestFit="1" customWidth="1"/>
    <col min="13318" max="13318" width="8.7109375" customWidth="1"/>
    <col min="13568" max="13568" width="35.5703125" customWidth="1"/>
    <col min="13569" max="13569" width="11.28515625" bestFit="1" customWidth="1"/>
    <col min="13570" max="13571" width="12.42578125" bestFit="1" customWidth="1"/>
    <col min="13572" max="13572" width="12.5703125" bestFit="1" customWidth="1"/>
    <col min="13574" max="13574" width="8.7109375" customWidth="1"/>
    <col min="13824" max="13824" width="35.5703125" customWidth="1"/>
    <col min="13825" max="13825" width="11.28515625" bestFit="1" customWidth="1"/>
    <col min="13826" max="13827" width="12.42578125" bestFit="1" customWidth="1"/>
    <col min="13828" max="13828" width="12.5703125" bestFit="1" customWidth="1"/>
    <col min="13830" max="13830" width="8.7109375" customWidth="1"/>
    <col min="14080" max="14080" width="35.5703125" customWidth="1"/>
    <col min="14081" max="14081" width="11.28515625" bestFit="1" customWidth="1"/>
    <col min="14082" max="14083" width="12.42578125" bestFit="1" customWidth="1"/>
    <col min="14084" max="14084" width="12.5703125" bestFit="1" customWidth="1"/>
    <col min="14086" max="14086" width="8.7109375" customWidth="1"/>
    <col min="14336" max="14336" width="35.5703125" customWidth="1"/>
    <col min="14337" max="14337" width="11.28515625" bestFit="1" customWidth="1"/>
    <col min="14338" max="14339" width="12.42578125" bestFit="1" customWidth="1"/>
    <col min="14340" max="14340" width="12.5703125" bestFit="1" customWidth="1"/>
    <col min="14342" max="14342" width="8.7109375" customWidth="1"/>
    <col min="14592" max="14592" width="35.5703125" customWidth="1"/>
    <col min="14593" max="14593" width="11.28515625" bestFit="1" customWidth="1"/>
    <col min="14594" max="14595" width="12.42578125" bestFit="1" customWidth="1"/>
    <col min="14596" max="14596" width="12.5703125" bestFit="1" customWidth="1"/>
    <col min="14598" max="14598" width="8.7109375" customWidth="1"/>
    <col min="14848" max="14848" width="35.5703125" customWidth="1"/>
    <col min="14849" max="14849" width="11.28515625" bestFit="1" customWidth="1"/>
    <col min="14850" max="14851" width="12.42578125" bestFit="1" customWidth="1"/>
    <col min="14852" max="14852" width="12.5703125" bestFit="1" customWidth="1"/>
    <col min="14854" max="14854" width="8.7109375" customWidth="1"/>
    <col min="15104" max="15104" width="35.5703125" customWidth="1"/>
    <col min="15105" max="15105" width="11.28515625" bestFit="1" customWidth="1"/>
    <col min="15106" max="15107" width="12.42578125" bestFit="1" customWidth="1"/>
    <col min="15108" max="15108" width="12.5703125" bestFit="1" customWidth="1"/>
    <col min="15110" max="15110" width="8.7109375" customWidth="1"/>
    <col min="15360" max="15360" width="35.5703125" customWidth="1"/>
    <col min="15361" max="15361" width="11.28515625" bestFit="1" customWidth="1"/>
    <col min="15362" max="15363" width="12.42578125" bestFit="1" customWidth="1"/>
    <col min="15364" max="15364" width="12.5703125" bestFit="1" customWidth="1"/>
    <col min="15366" max="15366" width="8.7109375" customWidth="1"/>
    <col min="15616" max="15616" width="35.5703125" customWidth="1"/>
    <col min="15617" max="15617" width="11.28515625" bestFit="1" customWidth="1"/>
    <col min="15618" max="15619" width="12.42578125" bestFit="1" customWidth="1"/>
    <col min="15620" max="15620" width="12.5703125" bestFit="1" customWidth="1"/>
    <col min="15622" max="15622" width="8.7109375" customWidth="1"/>
    <col min="15872" max="15872" width="35.5703125" customWidth="1"/>
    <col min="15873" max="15873" width="11.28515625" bestFit="1" customWidth="1"/>
    <col min="15874" max="15875" width="12.42578125" bestFit="1" customWidth="1"/>
    <col min="15876" max="15876" width="12.5703125" bestFit="1" customWidth="1"/>
    <col min="15878" max="15878" width="8.7109375" customWidth="1"/>
    <col min="16128" max="16128" width="35.5703125" customWidth="1"/>
    <col min="16129" max="16129" width="11.28515625" bestFit="1" customWidth="1"/>
    <col min="16130" max="16131" width="12.42578125" bestFit="1" customWidth="1"/>
    <col min="16132" max="16132" width="12.5703125" bestFit="1" customWidth="1"/>
    <col min="16134" max="16134" width="8.7109375" customWidth="1"/>
  </cols>
  <sheetData>
    <row r="1" spans="1:11" ht="40.5" customHeight="1" x14ac:dyDescent="0.25">
      <c r="A1" s="12" t="s">
        <v>9</v>
      </c>
      <c r="B1" s="12"/>
      <c r="C1" s="12"/>
      <c r="D1" s="12"/>
      <c r="E1" s="12"/>
      <c r="F1" s="12"/>
    </row>
    <row r="2" spans="1:11" x14ac:dyDescent="0.25">
      <c r="A2" s="1"/>
      <c r="B2" s="1"/>
      <c r="C2" s="2"/>
      <c r="D2" s="2"/>
    </row>
    <row r="3" spans="1:11" x14ac:dyDescent="0.25">
      <c r="C3" s="4"/>
      <c r="D3" s="4"/>
    </row>
    <row r="4" spans="1:11" x14ac:dyDescent="0.25">
      <c r="A4" s="10"/>
      <c r="B4" s="10"/>
    </row>
    <row r="5" spans="1:11" ht="13.5" customHeight="1" x14ac:dyDescent="0.25"/>
    <row r="6" spans="1:11" ht="60" x14ac:dyDescent="0.25">
      <c r="A6" s="3" t="s">
        <v>17</v>
      </c>
      <c r="B6" s="3" t="s">
        <v>0</v>
      </c>
      <c r="C6" s="3" t="s">
        <v>1</v>
      </c>
      <c r="D6" s="3" t="s">
        <v>14</v>
      </c>
      <c r="E6" s="3" t="s">
        <v>2</v>
      </c>
      <c r="F6" s="3" t="s">
        <v>3</v>
      </c>
      <c r="G6" s="3" t="s">
        <v>4</v>
      </c>
      <c r="H6" s="3" t="s">
        <v>8</v>
      </c>
      <c r="I6" s="3" t="s">
        <v>5</v>
      </c>
      <c r="J6" s="3" t="s">
        <v>13</v>
      </c>
      <c r="K6" s="3" t="s">
        <v>6</v>
      </c>
    </row>
    <row r="7" spans="1:11" x14ac:dyDescent="0.25">
      <c r="A7" s="8" t="s">
        <v>7</v>
      </c>
      <c r="B7" s="11">
        <v>182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9" t="s">
        <v>10</v>
      </c>
      <c r="B8" s="6">
        <v>195039543</v>
      </c>
      <c r="C8" s="6">
        <v>4477308</v>
      </c>
      <c r="D8" s="6">
        <v>1938896</v>
      </c>
      <c r="E8" s="6">
        <v>8931611</v>
      </c>
      <c r="F8" s="6">
        <v>0</v>
      </c>
      <c r="G8" s="6">
        <v>192780</v>
      </c>
      <c r="H8" s="6">
        <v>50000</v>
      </c>
      <c r="I8" s="6">
        <v>4560744</v>
      </c>
      <c r="J8" s="6">
        <v>0</v>
      </c>
      <c r="K8" s="7">
        <f>SUM(B8:J8)</f>
        <v>215190882</v>
      </c>
    </row>
    <row r="9" spans="1:11" x14ac:dyDescent="0.25">
      <c r="A9" s="8" t="s">
        <v>11</v>
      </c>
      <c r="B9" s="13">
        <v>1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x14ac:dyDescent="0.25">
      <c r="A10" s="8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75000</v>
      </c>
      <c r="K10" s="7">
        <f>J10</f>
        <v>75000</v>
      </c>
    </row>
    <row r="13" spans="1:11" x14ac:dyDescent="0.25">
      <c r="C13" s="5"/>
      <c r="D13" s="5"/>
    </row>
  </sheetData>
  <mergeCells count="4">
    <mergeCell ref="A4:B4"/>
    <mergeCell ref="B7:K7"/>
    <mergeCell ref="A1:F1"/>
    <mergeCell ref="B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B9" sqref="B9:K9"/>
    </sheetView>
  </sheetViews>
  <sheetFormatPr defaultRowHeight="15" x14ac:dyDescent="0.25"/>
  <cols>
    <col min="1" max="1" width="35.5703125" customWidth="1"/>
    <col min="2" max="2" width="24.140625" customWidth="1"/>
    <col min="3" max="3" width="26.5703125" bestFit="1" customWidth="1"/>
    <col min="4" max="4" width="26.5703125" customWidth="1"/>
    <col min="5" max="5" width="17" customWidth="1"/>
    <col min="6" max="6" width="15.140625" bestFit="1" customWidth="1"/>
    <col min="7" max="8" width="16" customWidth="1"/>
    <col min="9" max="9" width="16.140625" bestFit="1" customWidth="1"/>
    <col min="10" max="10" width="16.140625" customWidth="1"/>
    <col min="11" max="11" width="17.28515625" bestFit="1" customWidth="1"/>
    <col min="256" max="256" width="35.5703125" customWidth="1"/>
    <col min="257" max="257" width="11.28515625" bestFit="1" customWidth="1"/>
    <col min="258" max="259" width="12.42578125" bestFit="1" customWidth="1"/>
    <col min="260" max="260" width="12.5703125" bestFit="1" customWidth="1"/>
    <col min="262" max="262" width="8.7109375" customWidth="1"/>
    <col min="512" max="512" width="35.5703125" customWidth="1"/>
    <col min="513" max="513" width="11.28515625" bestFit="1" customWidth="1"/>
    <col min="514" max="515" width="12.42578125" bestFit="1" customWidth="1"/>
    <col min="516" max="516" width="12.5703125" bestFit="1" customWidth="1"/>
    <col min="518" max="518" width="8.7109375" customWidth="1"/>
    <col min="768" max="768" width="35.5703125" customWidth="1"/>
    <col min="769" max="769" width="11.28515625" bestFit="1" customWidth="1"/>
    <col min="770" max="771" width="12.42578125" bestFit="1" customWidth="1"/>
    <col min="772" max="772" width="12.5703125" bestFit="1" customWidth="1"/>
    <col min="774" max="774" width="8.7109375" customWidth="1"/>
    <col min="1024" max="1024" width="35.5703125" customWidth="1"/>
    <col min="1025" max="1025" width="11.28515625" bestFit="1" customWidth="1"/>
    <col min="1026" max="1027" width="12.42578125" bestFit="1" customWidth="1"/>
    <col min="1028" max="1028" width="12.5703125" bestFit="1" customWidth="1"/>
    <col min="1030" max="1030" width="8.7109375" customWidth="1"/>
    <col min="1280" max="1280" width="35.5703125" customWidth="1"/>
    <col min="1281" max="1281" width="11.28515625" bestFit="1" customWidth="1"/>
    <col min="1282" max="1283" width="12.42578125" bestFit="1" customWidth="1"/>
    <col min="1284" max="1284" width="12.5703125" bestFit="1" customWidth="1"/>
    <col min="1286" max="1286" width="8.7109375" customWidth="1"/>
    <col min="1536" max="1536" width="35.5703125" customWidth="1"/>
    <col min="1537" max="1537" width="11.28515625" bestFit="1" customWidth="1"/>
    <col min="1538" max="1539" width="12.42578125" bestFit="1" customWidth="1"/>
    <col min="1540" max="1540" width="12.5703125" bestFit="1" customWidth="1"/>
    <col min="1542" max="1542" width="8.7109375" customWidth="1"/>
    <col min="1792" max="1792" width="35.5703125" customWidth="1"/>
    <col min="1793" max="1793" width="11.28515625" bestFit="1" customWidth="1"/>
    <col min="1794" max="1795" width="12.42578125" bestFit="1" customWidth="1"/>
    <col min="1796" max="1796" width="12.5703125" bestFit="1" customWidth="1"/>
    <col min="1798" max="1798" width="8.7109375" customWidth="1"/>
    <col min="2048" max="2048" width="35.5703125" customWidth="1"/>
    <col min="2049" max="2049" width="11.28515625" bestFit="1" customWidth="1"/>
    <col min="2050" max="2051" width="12.42578125" bestFit="1" customWidth="1"/>
    <col min="2052" max="2052" width="12.5703125" bestFit="1" customWidth="1"/>
    <col min="2054" max="2054" width="8.7109375" customWidth="1"/>
    <col min="2304" max="2304" width="35.5703125" customWidth="1"/>
    <col min="2305" max="2305" width="11.28515625" bestFit="1" customWidth="1"/>
    <col min="2306" max="2307" width="12.42578125" bestFit="1" customWidth="1"/>
    <col min="2308" max="2308" width="12.5703125" bestFit="1" customWidth="1"/>
    <col min="2310" max="2310" width="8.7109375" customWidth="1"/>
    <col min="2560" max="2560" width="35.5703125" customWidth="1"/>
    <col min="2561" max="2561" width="11.28515625" bestFit="1" customWidth="1"/>
    <col min="2562" max="2563" width="12.42578125" bestFit="1" customWidth="1"/>
    <col min="2564" max="2564" width="12.5703125" bestFit="1" customWidth="1"/>
    <col min="2566" max="2566" width="8.7109375" customWidth="1"/>
    <col min="2816" max="2816" width="35.5703125" customWidth="1"/>
    <col min="2817" max="2817" width="11.28515625" bestFit="1" customWidth="1"/>
    <col min="2818" max="2819" width="12.42578125" bestFit="1" customWidth="1"/>
    <col min="2820" max="2820" width="12.5703125" bestFit="1" customWidth="1"/>
    <col min="2822" max="2822" width="8.7109375" customWidth="1"/>
    <col min="3072" max="3072" width="35.5703125" customWidth="1"/>
    <col min="3073" max="3073" width="11.28515625" bestFit="1" customWidth="1"/>
    <col min="3074" max="3075" width="12.42578125" bestFit="1" customWidth="1"/>
    <col min="3076" max="3076" width="12.5703125" bestFit="1" customWidth="1"/>
    <col min="3078" max="3078" width="8.7109375" customWidth="1"/>
    <col min="3328" max="3328" width="35.5703125" customWidth="1"/>
    <col min="3329" max="3329" width="11.28515625" bestFit="1" customWidth="1"/>
    <col min="3330" max="3331" width="12.42578125" bestFit="1" customWidth="1"/>
    <col min="3332" max="3332" width="12.5703125" bestFit="1" customWidth="1"/>
    <col min="3334" max="3334" width="8.7109375" customWidth="1"/>
    <col min="3584" max="3584" width="35.5703125" customWidth="1"/>
    <col min="3585" max="3585" width="11.28515625" bestFit="1" customWidth="1"/>
    <col min="3586" max="3587" width="12.42578125" bestFit="1" customWidth="1"/>
    <col min="3588" max="3588" width="12.5703125" bestFit="1" customWidth="1"/>
    <col min="3590" max="3590" width="8.7109375" customWidth="1"/>
    <col min="3840" max="3840" width="35.5703125" customWidth="1"/>
    <col min="3841" max="3841" width="11.28515625" bestFit="1" customWidth="1"/>
    <col min="3842" max="3843" width="12.42578125" bestFit="1" customWidth="1"/>
    <col min="3844" max="3844" width="12.5703125" bestFit="1" customWidth="1"/>
    <col min="3846" max="3846" width="8.7109375" customWidth="1"/>
    <col min="4096" max="4096" width="35.5703125" customWidth="1"/>
    <col min="4097" max="4097" width="11.28515625" bestFit="1" customWidth="1"/>
    <col min="4098" max="4099" width="12.42578125" bestFit="1" customWidth="1"/>
    <col min="4100" max="4100" width="12.5703125" bestFit="1" customWidth="1"/>
    <col min="4102" max="4102" width="8.7109375" customWidth="1"/>
    <col min="4352" max="4352" width="35.5703125" customWidth="1"/>
    <col min="4353" max="4353" width="11.28515625" bestFit="1" customWidth="1"/>
    <col min="4354" max="4355" width="12.42578125" bestFit="1" customWidth="1"/>
    <col min="4356" max="4356" width="12.5703125" bestFit="1" customWidth="1"/>
    <col min="4358" max="4358" width="8.7109375" customWidth="1"/>
    <col min="4608" max="4608" width="35.5703125" customWidth="1"/>
    <col min="4609" max="4609" width="11.28515625" bestFit="1" customWidth="1"/>
    <col min="4610" max="4611" width="12.42578125" bestFit="1" customWidth="1"/>
    <col min="4612" max="4612" width="12.5703125" bestFit="1" customWidth="1"/>
    <col min="4614" max="4614" width="8.7109375" customWidth="1"/>
    <col min="4864" max="4864" width="35.5703125" customWidth="1"/>
    <col min="4865" max="4865" width="11.28515625" bestFit="1" customWidth="1"/>
    <col min="4866" max="4867" width="12.42578125" bestFit="1" customWidth="1"/>
    <col min="4868" max="4868" width="12.5703125" bestFit="1" customWidth="1"/>
    <col min="4870" max="4870" width="8.7109375" customWidth="1"/>
    <col min="5120" max="5120" width="35.5703125" customWidth="1"/>
    <col min="5121" max="5121" width="11.28515625" bestFit="1" customWidth="1"/>
    <col min="5122" max="5123" width="12.42578125" bestFit="1" customWidth="1"/>
    <col min="5124" max="5124" width="12.5703125" bestFit="1" customWidth="1"/>
    <col min="5126" max="5126" width="8.7109375" customWidth="1"/>
    <col min="5376" max="5376" width="35.5703125" customWidth="1"/>
    <col min="5377" max="5377" width="11.28515625" bestFit="1" customWidth="1"/>
    <col min="5378" max="5379" width="12.42578125" bestFit="1" customWidth="1"/>
    <col min="5380" max="5380" width="12.5703125" bestFit="1" customWidth="1"/>
    <col min="5382" max="5382" width="8.7109375" customWidth="1"/>
    <col min="5632" max="5632" width="35.5703125" customWidth="1"/>
    <col min="5633" max="5633" width="11.28515625" bestFit="1" customWidth="1"/>
    <col min="5634" max="5635" width="12.42578125" bestFit="1" customWidth="1"/>
    <col min="5636" max="5636" width="12.5703125" bestFit="1" customWidth="1"/>
    <col min="5638" max="5638" width="8.7109375" customWidth="1"/>
    <col min="5888" max="5888" width="35.5703125" customWidth="1"/>
    <col min="5889" max="5889" width="11.28515625" bestFit="1" customWidth="1"/>
    <col min="5890" max="5891" width="12.42578125" bestFit="1" customWidth="1"/>
    <col min="5892" max="5892" width="12.5703125" bestFit="1" customWidth="1"/>
    <col min="5894" max="5894" width="8.7109375" customWidth="1"/>
    <col min="6144" max="6144" width="35.5703125" customWidth="1"/>
    <col min="6145" max="6145" width="11.28515625" bestFit="1" customWidth="1"/>
    <col min="6146" max="6147" width="12.42578125" bestFit="1" customWidth="1"/>
    <col min="6148" max="6148" width="12.5703125" bestFit="1" customWidth="1"/>
    <col min="6150" max="6150" width="8.7109375" customWidth="1"/>
    <col min="6400" max="6400" width="35.5703125" customWidth="1"/>
    <col min="6401" max="6401" width="11.28515625" bestFit="1" customWidth="1"/>
    <col min="6402" max="6403" width="12.42578125" bestFit="1" customWidth="1"/>
    <col min="6404" max="6404" width="12.5703125" bestFit="1" customWidth="1"/>
    <col min="6406" max="6406" width="8.7109375" customWidth="1"/>
    <col min="6656" max="6656" width="35.5703125" customWidth="1"/>
    <col min="6657" max="6657" width="11.28515625" bestFit="1" customWidth="1"/>
    <col min="6658" max="6659" width="12.42578125" bestFit="1" customWidth="1"/>
    <col min="6660" max="6660" width="12.5703125" bestFit="1" customWidth="1"/>
    <col min="6662" max="6662" width="8.7109375" customWidth="1"/>
    <col min="6912" max="6912" width="35.5703125" customWidth="1"/>
    <col min="6913" max="6913" width="11.28515625" bestFit="1" customWidth="1"/>
    <col min="6914" max="6915" width="12.42578125" bestFit="1" customWidth="1"/>
    <col min="6916" max="6916" width="12.5703125" bestFit="1" customWidth="1"/>
    <col min="6918" max="6918" width="8.7109375" customWidth="1"/>
    <col min="7168" max="7168" width="35.5703125" customWidth="1"/>
    <col min="7169" max="7169" width="11.28515625" bestFit="1" customWidth="1"/>
    <col min="7170" max="7171" width="12.42578125" bestFit="1" customWidth="1"/>
    <col min="7172" max="7172" width="12.5703125" bestFit="1" customWidth="1"/>
    <col min="7174" max="7174" width="8.7109375" customWidth="1"/>
    <col min="7424" max="7424" width="35.5703125" customWidth="1"/>
    <col min="7425" max="7425" width="11.28515625" bestFit="1" customWidth="1"/>
    <col min="7426" max="7427" width="12.42578125" bestFit="1" customWidth="1"/>
    <col min="7428" max="7428" width="12.5703125" bestFit="1" customWidth="1"/>
    <col min="7430" max="7430" width="8.7109375" customWidth="1"/>
    <col min="7680" max="7680" width="35.5703125" customWidth="1"/>
    <col min="7681" max="7681" width="11.28515625" bestFit="1" customWidth="1"/>
    <col min="7682" max="7683" width="12.42578125" bestFit="1" customWidth="1"/>
    <col min="7684" max="7684" width="12.5703125" bestFit="1" customWidth="1"/>
    <col min="7686" max="7686" width="8.7109375" customWidth="1"/>
    <col min="7936" max="7936" width="35.5703125" customWidth="1"/>
    <col min="7937" max="7937" width="11.28515625" bestFit="1" customWidth="1"/>
    <col min="7938" max="7939" width="12.42578125" bestFit="1" customWidth="1"/>
    <col min="7940" max="7940" width="12.5703125" bestFit="1" customWidth="1"/>
    <col min="7942" max="7942" width="8.7109375" customWidth="1"/>
    <col min="8192" max="8192" width="35.5703125" customWidth="1"/>
    <col min="8193" max="8193" width="11.28515625" bestFit="1" customWidth="1"/>
    <col min="8194" max="8195" width="12.42578125" bestFit="1" customWidth="1"/>
    <col min="8196" max="8196" width="12.5703125" bestFit="1" customWidth="1"/>
    <col min="8198" max="8198" width="8.7109375" customWidth="1"/>
    <col min="8448" max="8448" width="35.5703125" customWidth="1"/>
    <col min="8449" max="8449" width="11.28515625" bestFit="1" customWidth="1"/>
    <col min="8450" max="8451" width="12.42578125" bestFit="1" customWidth="1"/>
    <col min="8452" max="8452" width="12.5703125" bestFit="1" customWidth="1"/>
    <col min="8454" max="8454" width="8.7109375" customWidth="1"/>
    <col min="8704" max="8704" width="35.5703125" customWidth="1"/>
    <col min="8705" max="8705" width="11.28515625" bestFit="1" customWidth="1"/>
    <col min="8706" max="8707" width="12.42578125" bestFit="1" customWidth="1"/>
    <col min="8708" max="8708" width="12.5703125" bestFit="1" customWidth="1"/>
    <col min="8710" max="8710" width="8.7109375" customWidth="1"/>
    <col min="8960" max="8960" width="35.5703125" customWidth="1"/>
    <col min="8961" max="8961" width="11.28515625" bestFit="1" customWidth="1"/>
    <col min="8962" max="8963" width="12.42578125" bestFit="1" customWidth="1"/>
    <col min="8964" max="8964" width="12.5703125" bestFit="1" customWidth="1"/>
    <col min="8966" max="8966" width="8.7109375" customWidth="1"/>
    <col min="9216" max="9216" width="35.5703125" customWidth="1"/>
    <col min="9217" max="9217" width="11.28515625" bestFit="1" customWidth="1"/>
    <col min="9218" max="9219" width="12.42578125" bestFit="1" customWidth="1"/>
    <col min="9220" max="9220" width="12.5703125" bestFit="1" customWidth="1"/>
    <col min="9222" max="9222" width="8.7109375" customWidth="1"/>
    <col min="9472" max="9472" width="35.5703125" customWidth="1"/>
    <col min="9473" max="9473" width="11.28515625" bestFit="1" customWidth="1"/>
    <col min="9474" max="9475" width="12.42578125" bestFit="1" customWidth="1"/>
    <col min="9476" max="9476" width="12.5703125" bestFit="1" customWidth="1"/>
    <col min="9478" max="9478" width="8.7109375" customWidth="1"/>
    <col min="9728" max="9728" width="35.5703125" customWidth="1"/>
    <col min="9729" max="9729" width="11.28515625" bestFit="1" customWidth="1"/>
    <col min="9730" max="9731" width="12.42578125" bestFit="1" customWidth="1"/>
    <col min="9732" max="9732" width="12.5703125" bestFit="1" customWidth="1"/>
    <col min="9734" max="9734" width="8.7109375" customWidth="1"/>
    <col min="9984" max="9984" width="35.5703125" customWidth="1"/>
    <col min="9985" max="9985" width="11.28515625" bestFit="1" customWidth="1"/>
    <col min="9986" max="9987" width="12.42578125" bestFit="1" customWidth="1"/>
    <col min="9988" max="9988" width="12.5703125" bestFit="1" customWidth="1"/>
    <col min="9990" max="9990" width="8.7109375" customWidth="1"/>
    <col min="10240" max="10240" width="35.5703125" customWidth="1"/>
    <col min="10241" max="10241" width="11.28515625" bestFit="1" customWidth="1"/>
    <col min="10242" max="10243" width="12.42578125" bestFit="1" customWidth="1"/>
    <col min="10244" max="10244" width="12.5703125" bestFit="1" customWidth="1"/>
    <col min="10246" max="10246" width="8.7109375" customWidth="1"/>
    <col min="10496" max="10496" width="35.5703125" customWidth="1"/>
    <col min="10497" max="10497" width="11.28515625" bestFit="1" customWidth="1"/>
    <col min="10498" max="10499" width="12.42578125" bestFit="1" customWidth="1"/>
    <col min="10500" max="10500" width="12.5703125" bestFit="1" customWidth="1"/>
    <col min="10502" max="10502" width="8.7109375" customWidth="1"/>
    <col min="10752" max="10752" width="35.5703125" customWidth="1"/>
    <col min="10753" max="10753" width="11.28515625" bestFit="1" customWidth="1"/>
    <col min="10754" max="10755" width="12.42578125" bestFit="1" customWidth="1"/>
    <col min="10756" max="10756" width="12.5703125" bestFit="1" customWidth="1"/>
    <col min="10758" max="10758" width="8.7109375" customWidth="1"/>
    <col min="11008" max="11008" width="35.5703125" customWidth="1"/>
    <col min="11009" max="11009" width="11.28515625" bestFit="1" customWidth="1"/>
    <col min="11010" max="11011" width="12.42578125" bestFit="1" customWidth="1"/>
    <col min="11012" max="11012" width="12.5703125" bestFit="1" customWidth="1"/>
    <col min="11014" max="11014" width="8.7109375" customWidth="1"/>
    <col min="11264" max="11264" width="35.5703125" customWidth="1"/>
    <col min="11265" max="11265" width="11.28515625" bestFit="1" customWidth="1"/>
    <col min="11266" max="11267" width="12.42578125" bestFit="1" customWidth="1"/>
    <col min="11268" max="11268" width="12.5703125" bestFit="1" customWidth="1"/>
    <col min="11270" max="11270" width="8.7109375" customWidth="1"/>
    <col min="11520" max="11520" width="35.5703125" customWidth="1"/>
    <col min="11521" max="11521" width="11.28515625" bestFit="1" customWidth="1"/>
    <col min="11522" max="11523" width="12.42578125" bestFit="1" customWidth="1"/>
    <col min="11524" max="11524" width="12.5703125" bestFit="1" customWidth="1"/>
    <col min="11526" max="11526" width="8.7109375" customWidth="1"/>
    <col min="11776" max="11776" width="35.5703125" customWidth="1"/>
    <col min="11777" max="11777" width="11.28515625" bestFit="1" customWidth="1"/>
    <col min="11778" max="11779" width="12.42578125" bestFit="1" customWidth="1"/>
    <col min="11780" max="11780" width="12.5703125" bestFit="1" customWidth="1"/>
    <col min="11782" max="11782" width="8.7109375" customWidth="1"/>
    <col min="12032" max="12032" width="35.5703125" customWidth="1"/>
    <col min="12033" max="12033" width="11.28515625" bestFit="1" customWidth="1"/>
    <col min="12034" max="12035" width="12.42578125" bestFit="1" customWidth="1"/>
    <col min="12036" max="12036" width="12.5703125" bestFit="1" customWidth="1"/>
    <col min="12038" max="12038" width="8.7109375" customWidth="1"/>
    <col min="12288" max="12288" width="35.5703125" customWidth="1"/>
    <col min="12289" max="12289" width="11.28515625" bestFit="1" customWidth="1"/>
    <col min="12290" max="12291" width="12.42578125" bestFit="1" customWidth="1"/>
    <col min="12292" max="12292" width="12.5703125" bestFit="1" customWidth="1"/>
    <col min="12294" max="12294" width="8.7109375" customWidth="1"/>
    <col min="12544" max="12544" width="35.5703125" customWidth="1"/>
    <col min="12545" max="12545" width="11.28515625" bestFit="1" customWidth="1"/>
    <col min="12546" max="12547" width="12.42578125" bestFit="1" customWidth="1"/>
    <col min="12548" max="12548" width="12.5703125" bestFit="1" customWidth="1"/>
    <col min="12550" max="12550" width="8.7109375" customWidth="1"/>
    <col min="12800" max="12800" width="35.5703125" customWidth="1"/>
    <col min="12801" max="12801" width="11.28515625" bestFit="1" customWidth="1"/>
    <col min="12802" max="12803" width="12.42578125" bestFit="1" customWidth="1"/>
    <col min="12804" max="12804" width="12.5703125" bestFit="1" customWidth="1"/>
    <col min="12806" max="12806" width="8.7109375" customWidth="1"/>
    <col min="13056" max="13056" width="35.5703125" customWidth="1"/>
    <col min="13057" max="13057" width="11.28515625" bestFit="1" customWidth="1"/>
    <col min="13058" max="13059" width="12.42578125" bestFit="1" customWidth="1"/>
    <col min="13060" max="13060" width="12.5703125" bestFit="1" customWidth="1"/>
    <col min="13062" max="13062" width="8.7109375" customWidth="1"/>
    <col min="13312" max="13312" width="35.5703125" customWidth="1"/>
    <col min="13313" max="13313" width="11.28515625" bestFit="1" customWidth="1"/>
    <col min="13314" max="13315" width="12.42578125" bestFit="1" customWidth="1"/>
    <col min="13316" max="13316" width="12.5703125" bestFit="1" customWidth="1"/>
    <col min="13318" max="13318" width="8.7109375" customWidth="1"/>
    <col min="13568" max="13568" width="35.5703125" customWidth="1"/>
    <col min="13569" max="13569" width="11.28515625" bestFit="1" customWidth="1"/>
    <col min="13570" max="13571" width="12.42578125" bestFit="1" customWidth="1"/>
    <col min="13572" max="13572" width="12.5703125" bestFit="1" customWidth="1"/>
    <col min="13574" max="13574" width="8.7109375" customWidth="1"/>
    <col min="13824" max="13824" width="35.5703125" customWidth="1"/>
    <col min="13825" max="13825" width="11.28515625" bestFit="1" customWidth="1"/>
    <col min="13826" max="13827" width="12.42578125" bestFit="1" customWidth="1"/>
    <col min="13828" max="13828" width="12.5703125" bestFit="1" customWidth="1"/>
    <col min="13830" max="13830" width="8.7109375" customWidth="1"/>
    <col min="14080" max="14080" width="35.5703125" customWidth="1"/>
    <col min="14081" max="14081" width="11.28515625" bestFit="1" customWidth="1"/>
    <col min="14082" max="14083" width="12.42578125" bestFit="1" customWidth="1"/>
    <col min="14084" max="14084" width="12.5703125" bestFit="1" customWidth="1"/>
    <col min="14086" max="14086" width="8.7109375" customWidth="1"/>
    <col min="14336" max="14336" width="35.5703125" customWidth="1"/>
    <col min="14337" max="14337" width="11.28515625" bestFit="1" customWidth="1"/>
    <col min="14338" max="14339" width="12.42578125" bestFit="1" customWidth="1"/>
    <col min="14340" max="14340" width="12.5703125" bestFit="1" customWidth="1"/>
    <col min="14342" max="14342" width="8.7109375" customWidth="1"/>
    <col min="14592" max="14592" width="35.5703125" customWidth="1"/>
    <col min="14593" max="14593" width="11.28515625" bestFit="1" customWidth="1"/>
    <col min="14594" max="14595" width="12.42578125" bestFit="1" customWidth="1"/>
    <col min="14596" max="14596" width="12.5703125" bestFit="1" customWidth="1"/>
    <col min="14598" max="14598" width="8.7109375" customWidth="1"/>
    <col min="14848" max="14848" width="35.5703125" customWidth="1"/>
    <col min="14849" max="14849" width="11.28515625" bestFit="1" customWidth="1"/>
    <col min="14850" max="14851" width="12.42578125" bestFit="1" customWidth="1"/>
    <col min="14852" max="14852" width="12.5703125" bestFit="1" customWidth="1"/>
    <col min="14854" max="14854" width="8.7109375" customWidth="1"/>
    <col min="15104" max="15104" width="35.5703125" customWidth="1"/>
    <col min="15105" max="15105" width="11.28515625" bestFit="1" customWidth="1"/>
    <col min="15106" max="15107" width="12.42578125" bestFit="1" customWidth="1"/>
    <col min="15108" max="15108" width="12.5703125" bestFit="1" customWidth="1"/>
    <col min="15110" max="15110" width="8.7109375" customWidth="1"/>
    <col min="15360" max="15360" width="35.5703125" customWidth="1"/>
    <col min="15361" max="15361" width="11.28515625" bestFit="1" customWidth="1"/>
    <col min="15362" max="15363" width="12.42578125" bestFit="1" customWidth="1"/>
    <col min="15364" max="15364" width="12.5703125" bestFit="1" customWidth="1"/>
    <col min="15366" max="15366" width="8.7109375" customWidth="1"/>
    <col min="15616" max="15616" width="35.5703125" customWidth="1"/>
    <col min="15617" max="15617" width="11.28515625" bestFit="1" customWidth="1"/>
    <col min="15618" max="15619" width="12.42578125" bestFit="1" customWidth="1"/>
    <col min="15620" max="15620" width="12.5703125" bestFit="1" customWidth="1"/>
    <col min="15622" max="15622" width="8.7109375" customWidth="1"/>
    <col min="15872" max="15872" width="35.5703125" customWidth="1"/>
    <col min="15873" max="15873" width="11.28515625" bestFit="1" customWidth="1"/>
    <col min="15874" max="15875" width="12.42578125" bestFit="1" customWidth="1"/>
    <col min="15876" max="15876" width="12.5703125" bestFit="1" customWidth="1"/>
    <col min="15878" max="15878" width="8.7109375" customWidth="1"/>
    <col min="16128" max="16128" width="35.5703125" customWidth="1"/>
    <col min="16129" max="16129" width="11.28515625" bestFit="1" customWidth="1"/>
    <col min="16130" max="16131" width="12.42578125" bestFit="1" customWidth="1"/>
    <col min="16132" max="16132" width="12.5703125" bestFit="1" customWidth="1"/>
    <col min="16134" max="16134" width="8.7109375" customWidth="1"/>
  </cols>
  <sheetData>
    <row r="1" spans="1:11" ht="40.5" customHeight="1" x14ac:dyDescent="0.25">
      <c r="A1" s="12" t="s">
        <v>9</v>
      </c>
      <c r="B1" s="12"/>
      <c r="C1" s="12"/>
      <c r="D1" s="12"/>
      <c r="E1" s="12"/>
      <c r="F1" s="12"/>
    </row>
    <row r="2" spans="1:11" x14ac:dyDescent="0.25">
      <c r="A2" s="1"/>
      <c r="B2" s="1"/>
      <c r="C2" s="2"/>
      <c r="D2" s="2"/>
    </row>
    <row r="3" spans="1:11" x14ac:dyDescent="0.25">
      <c r="C3" s="4"/>
      <c r="D3" s="4"/>
    </row>
    <row r="4" spans="1:11" x14ac:dyDescent="0.25">
      <c r="A4" s="10"/>
      <c r="B4" s="10"/>
    </row>
    <row r="5" spans="1:11" ht="13.5" customHeight="1" x14ac:dyDescent="0.25"/>
    <row r="6" spans="1:11" ht="60" x14ac:dyDescent="0.25">
      <c r="A6" s="3" t="s">
        <v>18</v>
      </c>
      <c r="B6" s="3" t="s">
        <v>0</v>
      </c>
      <c r="C6" s="3" t="s">
        <v>1</v>
      </c>
      <c r="D6" s="3" t="s">
        <v>14</v>
      </c>
      <c r="E6" s="3" t="s">
        <v>2</v>
      </c>
      <c r="F6" s="3" t="s">
        <v>3</v>
      </c>
      <c r="G6" s="3" t="s">
        <v>4</v>
      </c>
      <c r="H6" s="3" t="s">
        <v>8</v>
      </c>
      <c r="I6" s="3" t="s">
        <v>5</v>
      </c>
      <c r="J6" s="3" t="s">
        <v>13</v>
      </c>
      <c r="K6" s="3" t="s">
        <v>6</v>
      </c>
    </row>
    <row r="7" spans="1:11" x14ac:dyDescent="0.25">
      <c r="A7" s="8" t="s">
        <v>7</v>
      </c>
      <c r="B7" s="11">
        <v>176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9" t="s">
        <v>10</v>
      </c>
      <c r="B8" s="6">
        <v>213270924</v>
      </c>
      <c r="C8" s="6">
        <v>851880</v>
      </c>
      <c r="D8" s="6">
        <v>1864955</v>
      </c>
      <c r="E8" s="6">
        <v>2703915</v>
      </c>
      <c r="F8" s="6">
        <v>3340000</v>
      </c>
      <c r="G8" s="6">
        <v>667085</v>
      </c>
      <c r="H8" s="6">
        <v>50000</v>
      </c>
      <c r="I8" s="6">
        <v>2489008</v>
      </c>
      <c r="J8" s="6">
        <v>0</v>
      </c>
      <c r="K8" s="7">
        <f>SUM(B8:J8)</f>
        <v>225237767</v>
      </c>
    </row>
    <row r="9" spans="1:11" x14ac:dyDescent="0.25">
      <c r="A9" s="8" t="s">
        <v>11</v>
      </c>
      <c r="B9" s="13">
        <v>1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x14ac:dyDescent="0.25">
      <c r="A10" s="8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135000</v>
      </c>
      <c r="K10" s="7">
        <f>J10</f>
        <v>135000</v>
      </c>
    </row>
    <row r="13" spans="1:11" x14ac:dyDescent="0.25">
      <c r="C13" s="5"/>
      <c r="D13" s="5"/>
    </row>
  </sheetData>
  <mergeCells count="4">
    <mergeCell ref="A1:F1"/>
    <mergeCell ref="A4:B4"/>
    <mergeCell ref="B7:K7"/>
    <mergeCell ref="B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K8" sqref="K8"/>
    </sheetView>
  </sheetViews>
  <sheetFormatPr defaultRowHeight="15" x14ac:dyDescent="0.25"/>
  <cols>
    <col min="1" max="1" width="35.5703125" customWidth="1"/>
    <col min="2" max="2" width="24.140625" customWidth="1"/>
    <col min="3" max="3" width="26.5703125" bestFit="1" customWidth="1"/>
    <col min="4" max="4" width="26.5703125" customWidth="1"/>
    <col min="5" max="5" width="17" customWidth="1"/>
    <col min="6" max="6" width="15.140625" bestFit="1" customWidth="1"/>
    <col min="7" max="8" width="16" customWidth="1"/>
    <col min="9" max="9" width="16.140625" bestFit="1" customWidth="1"/>
    <col min="10" max="10" width="16.140625" customWidth="1"/>
    <col min="11" max="11" width="17.28515625" bestFit="1" customWidth="1"/>
    <col min="256" max="256" width="35.5703125" customWidth="1"/>
    <col min="257" max="257" width="11.28515625" bestFit="1" customWidth="1"/>
    <col min="258" max="259" width="12.42578125" bestFit="1" customWidth="1"/>
    <col min="260" max="260" width="12.5703125" bestFit="1" customWidth="1"/>
    <col min="262" max="262" width="8.7109375" customWidth="1"/>
    <col min="512" max="512" width="35.5703125" customWidth="1"/>
    <col min="513" max="513" width="11.28515625" bestFit="1" customWidth="1"/>
    <col min="514" max="515" width="12.42578125" bestFit="1" customWidth="1"/>
    <col min="516" max="516" width="12.5703125" bestFit="1" customWidth="1"/>
    <col min="518" max="518" width="8.7109375" customWidth="1"/>
    <col min="768" max="768" width="35.5703125" customWidth="1"/>
    <col min="769" max="769" width="11.28515625" bestFit="1" customWidth="1"/>
    <col min="770" max="771" width="12.42578125" bestFit="1" customWidth="1"/>
    <col min="772" max="772" width="12.5703125" bestFit="1" customWidth="1"/>
    <col min="774" max="774" width="8.7109375" customWidth="1"/>
    <col min="1024" max="1024" width="35.5703125" customWidth="1"/>
    <col min="1025" max="1025" width="11.28515625" bestFit="1" customWidth="1"/>
    <col min="1026" max="1027" width="12.42578125" bestFit="1" customWidth="1"/>
    <col min="1028" max="1028" width="12.5703125" bestFit="1" customWidth="1"/>
    <col min="1030" max="1030" width="8.7109375" customWidth="1"/>
    <col min="1280" max="1280" width="35.5703125" customWidth="1"/>
    <col min="1281" max="1281" width="11.28515625" bestFit="1" customWidth="1"/>
    <col min="1282" max="1283" width="12.42578125" bestFit="1" customWidth="1"/>
    <col min="1284" max="1284" width="12.5703125" bestFit="1" customWidth="1"/>
    <col min="1286" max="1286" width="8.7109375" customWidth="1"/>
    <col min="1536" max="1536" width="35.5703125" customWidth="1"/>
    <col min="1537" max="1537" width="11.28515625" bestFit="1" customWidth="1"/>
    <col min="1538" max="1539" width="12.42578125" bestFit="1" customWidth="1"/>
    <col min="1540" max="1540" width="12.5703125" bestFit="1" customWidth="1"/>
    <col min="1542" max="1542" width="8.7109375" customWidth="1"/>
    <col min="1792" max="1792" width="35.5703125" customWidth="1"/>
    <col min="1793" max="1793" width="11.28515625" bestFit="1" customWidth="1"/>
    <col min="1794" max="1795" width="12.42578125" bestFit="1" customWidth="1"/>
    <col min="1796" max="1796" width="12.5703125" bestFit="1" customWidth="1"/>
    <col min="1798" max="1798" width="8.7109375" customWidth="1"/>
    <col min="2048" max="2048" width="35.5703125" customWidth="1"/>
    <col min="2049" max="2049" width="11.28515625" bestFit="1" customWidth="1"/>
    <col min="2050" max="2051" width="12.42578125" bestFit="1" customWidth="1"/>
    <col min="2052" max="2052" width="12.5703125" bestFit="1" customWidth="1"/>
    <col min="2054" max="2054" width="8.7109375" customWidth="1"/>
    <col min="2304" max="2304" width="35.5703125" customWidth="1"/>
    <col min="2305" max="2305" width="11.28515625" bestFit="1" customWidth="1"/>
    <col min="2306" max="2307" width="12.42578125" bestFit="1" customWidth="1"/>
    <col min="2308" max="2308" width="12.5703125" bestFit="1" customWidth="1"/>
    <col min="2310" max="2310" width="8.7109375" customWidth="1"/>
    <col min="2560" max="2560" width="35.5703125" customWidth="1"/>
    <col min="2561" max="2561" width="11.28515625" bestFit="1" customWidth="1"/>
    <col min="2562" max="2563" width="12.42578125" bestFit="1" customWidth="1"/>
    <col min="2564" max="2564" width="12.5703125" bestFit="1" customWidth="1"/>
    <col min="2566" max="2566" width="8.7109375" customWidth="1"/>
    <col min="2816" max="2816" width="35.5703125" customWidth="1"/>
    <col min="2817" max="2817" width="11.28515625" bestFit="1" customWidth="1"/>
    <col min="2818" max="2819" width="12.42578125" bestFit="1" customWidth="1"/>
    <col min="2820" max="2820" width="12.5703125" bestFit="1" customWidth="1"/>
    <col min="2822" max="2822" width="8.7109375" customWidth="1"/>
    <col min="3072" max="3072" width="35.5703125" customWidth="1"/>
    <col min="3073" max="3073" width="11.28515625" bestFit="1" customWidth="1"/>
    <col min="3074" max="3075" width="12.42578125" bestFit="1" customWidth="1"/>
    <col min="3076" max="3076" width="12.5703125" bestFit="1" customWidth="1"/>
    <col min="3078" max="3078" width="8.7109375" customWidth="1"/>
    <col min="3328" max="3328" width="35.5703125" customWidth="1"/>
    <col min="3329" max="3329" width="11.28515625" bestFit="1" customWidth="1"/>
    <col min="3330" max="3331" width="12.42578125" bestFit="1" customWidth="1"/>
    <col min="3332" max="3332" width="12.5703125" bestFit="1" customWidth="1"/>
    <col min="3334" max="3334" width="8.7109375" customWidth="1"/>
    <col min="3584" max="3584" width="35.5703125" customWidth="1"/>
    <col min="3585" max="3585" width="11.28515625" bestFit="1" customWidth="1"/>
    <col min="3586" max="3587" width="12.42578125" bestFit="1" customWidth="1"/>
    <col min="3588" max="3588" width="12.5703125" bestFit="1" customWidth="1"/>
    <col min="3590" max="3590" width="8.7109375" customWidth="1"/>
    <col min="3840" max="3840" width="35.5703125" customWidth="1"/>
    <col min="3841" max="3841" width="11.28515625" bestFit="1" customWidth="1"/>
    <col min="3842" max="3843" width="12.42578125" bestFit="1" customWidth="1"/>
    <col min="3844" max="3844" width="12.5703125" bestFit="1" customWidth="1"/>
    <col min="3846" max="3846" width="8.7109375" customWidth="1"/>
    <col min="4096" max="4096" width="35.5703125" customWidth="1"/>
    <col min="4097" max="4097" width="11.28515625" bestFit="1" customWidth="1"/>
    <col min="4098" max="4099" width="12.42578125" bestFit="1" customWidth="1"/>
    <col min="4100" max="4100" width="12.5703125" bestFit="1" customWidth="1"/>
    <col min="4102" max="4102" width="8.7109375" customWidth="1"/>
    <col min="4352" max="4352" width="35.5703125" customWidth="1"/>
    <col min="4353" max="4353" width="11.28515625" bestFit="1" customWidth="1"/>
    <col min="4354" max="4355" width="12.42578125" bestFit="1" customWidth="1"/>
    <col min="4356" max="4356" width="12.5703125" bestFit="1" customWidth="1"/>
    <col min="4358" max="4358" width="8.7109375" customWidth="1"/>
    <col min="4608" max="4608" width="35.5703125" customWidth="1"/>
    <col min="4609" max="4609" width="11.28515625" bestFit="1" customWidth="1"/>
    <col min="4610" max="4611" width="12.42578125" bestFit="1" customWidth="1"/>
    <col min="4612" max="4612" width="12.5703125" bestFit="1" customWidth="1"/>
    <col min="4614" max="4614" width="8.7109375" customWidth="1"/>
    <col min="4864" max="4864" width="35.5703125" customWidth="1"/>
    <col min="4865" max="4865" width="11.28515625" bestFit="1" customWidth="1"/>
    <col min="4866" max="4867" width="12.42578125" bestFit="1" customWidth="1"/>
    <col min="4868" max="4868" width="12.5703125" bestFit="1" customWidth="1"/>
    <col min="4870" max="4870" width="8.7109375" customWidth="1"/>
    <col min="5120" max="5120" width="35.5703125" customWidth="1"/>
    <col min="5121" max="5121" width="11.28515625" bestFit="1" customWidth="1"/>
    <col min="5122" max="5123" width="12.42578125" bestFit="1" customWidth="1"/>
    <col min="5124" max="5124" width="12.5703125" bestFit="1" customWidth="1"/>
    <col min="5126" max="5126" width="8.7109375" customWidth="1"/>
    <col min="5376" max="5376" width="35.5703125" customWidth="1"/>
    <col min="5377" max="5377" width="11.28515625" bestFit="1" customWidth="1"/>
    <col min="5378" max="5379" width="12.42578125" bestFit="1" customWidth="1"/>
    <col min="5380" max="5380" width="12.5703125" bestFit="1" customWidth="1"/>
    <col min="5382" max="5382" width="8.7109375" customWidth="1"/>
    <col min="5632" max="5632" width="35.5703125" customWidth="1"/>
    <col min="5633" max="5633" width="11.28515625" bestFit="1" customWidth="1"/>
    <col min="5634" max="5635" width="12.42578125" bestFit="1" customWidth="1"/>
    <col min="5636" max="5636" width="12.5703125" bestFit="1" customWidth="1"/>
    <col min="5638" max="5638" width="8.7109375" customWidth="1"/>
    <col min="5888" max="5888" width="35.5703125" customWidth="1"/>
    <col min="5889" max="5889" width="11.28515625" bestFit="1" customWidth="1"/>
    <col min="5890" max="5891" width="12.42578125" bestFit="1" customWidth="1"/>
    <col min="5892" max="5892" width="12.5703125" bestFit="1" customWidth="1"/>
    <col min="5894" max="5894" width="8.7109375" customWidth="1"/>
    <col min="6144" max="6144" width="35.5703125" customWidth="1"/>
    <col min="6145" max="6145" width="11.28515625" bestFit="1" customWidth="1"/>
    <col min="6146" max="6147" width="12.42578125" bestFit="1" customWidth="1"/>
    <col min="6148" max="6148" width="12.5703125" bestFit="1" customWidth="1"/>
    <col min="6150" max="6150" width="8.7109375" customWidth="1"/>
    <col min="6400" max="6400" width="35.5703125" customWidth="1"/>
    <col min="6401" max="6401" width="11.28515625" bestFit="1" customWidth="1"/>
    <col min="6402" max="6403" width="12.42578125" bestFit="1" customWidth="1"/>
    <col min="6404" max="6404" width="12.5703125" bestFit="1" customWidth="1"/>
    <col min="6406" max="6406" width="8.7109375" customWidth="1"/>
    <col min="6656" max="6656" width="35.5703125" customWidth="1"/>
    <col min="6657" max="6657" width="11.28515625" bestFit="1" customWidth="1"/>
    <col min="6658" max="6659" width="12.42578125" bestFit="1" customWidth="1"/>
    <col min="6660" max="6660" width="12.5703125" bestFit="1" customWidth="1"/>
    <col min="6662" max="6662" width="8.7109375" customWidth="1"/>
    <col min="6912" max="6912" width="35.5703125" customWidth="1"/>
    <col min="6913" max="6913" width="11.28515625" bestFit="1" customWidth="1"/>
    <col min="6914" max="6915" width="12.42578125" bestFit="1" customWidth="1"/>
    <col min="6916" max="6916" width="12.5703125" bestFit="1" customWidth="1"/>
    <col min="6918" max="6918" width="8.7109375" customWidth="1"/>
    <col min="7168" max="7168" width="35.5703125" customWidth="1"/>
    <col min="7169" max="7169" width="11.28515625" bestFit="1" customWidth="1"/>
    <col min="7170" max="7171" width="12.42578125" bestFit="1" customWidth="1"/>
    <col min="7172" max="7172" width="12.5703125" bestFit="1" customWidth="1"/>
    <col min="7174" max="7174" width="8.7109375" customWidth="1"/>
    <col min="7424" max="7424" width="35.5703125" customWidth="1"/>
    <col min="7425" max="7425" width="11.28515625" bestFit="1" customWidth="1"/>
    <col min="7426" max="7427" width="12.42578125" bestFit="1" customWidth="1"/>
    <col min="7428" max="7428" width="12.5703125" bestFit="1" customWidth="1"/>
    <col min="7430" max="7430" width="8.7109375" customWidth="1"/>
    <col min="7680" max="7680" width="35.5703125" customWidth="1"/>
    <col min="7681" max="7681" width="11.28515625" bestFit="1" customWidth="1"/>
    <col min="7682" max="7683" width="12.42578125" bestFit="1" customWidth="1"/>
    <col min="7684" max="7684" width="12.5703125" bestFit="1" customWidth="1"/>
    <col min="7686" max="7686" width="8.7109375" customWidth="1"/>
    <col min="7936" max="7936" width="35.5703125" customWidth="1"/>
    <col min="7937" max="7937" width="11.28515625" bestFit="1" customWidth="1"/>
    <col min="7938" max="7939" width="12.42578125" bestFit="1" customWidth="1"/>
    <col min="7940" max="7940" width="12.5703125" bestFit="1" customWidth="1"/>
    <col min="7942" max="7942" width="8.7109375" customWidth="1"/>
    <col min="8192" max="8192" width="35.5703125" customWidth="1"/>
    <col min="8193" max="8193" width="11.28515625" bestFit="1" customWidth="1"/>
    <col min="8194" max="8195" width="12.42578125" bestFit="1" customWidth="1"/>
    <col min="8196" max="8196" width="12.5703125" bestFit="1" customWidth="1"/>
    <col min="8198" max="8198" width="8.7109375" customWidth="1"/>
    <col min="8448" max="8448" width="35.5703125" customWidth="1"/>
    <col min="8449" max="8449" width="11.28515625" bestFit="1" customWidth="1"/>
    <col min="8450" max="8451" width="12.42578125" bestFit="1" customWidth="1"/>
    <col min="8452" max="8452" width="12.5703125" bestFit="1" customWidth="1"/>
    <col min="8454" max="8454" width="8.7109375" customWidth="1"/>
    <col min="8704" max="8704" width="35.5703125" customWidth="1"/>
    <col min="8705" max="8705" width="11.28515625" bestFit="1" customWidth="1"/>
    <col min="8706" max="8707" width="12.42578125" bestFit="1" customWidth="1"/>
    <col min="8708" max="8708" width="12.5703125" bestFit="1" customWidth="1"/>
    <col min="8710" max="8710" width="8.7109375" customWidth="1"/>
    <col min="8960" max="8960" width="35.5703125" customWidth="1"/>
    <col min="8961" max="8961" width="11.28515625" bestFit="1" customWidth="1"/>
    <col min="8962" max="8963" width="12.42578125" bestFit="1" customWidth="1"/>
    <col min="8964" max="8964" width="12.5703125" bestFit="1" customWidth="1"/>
    <col min="8966" max="8966" width="8.7109375" customWidth="1"/>
    <col min="9216" max="9216" width="35.5703125" customWidth="1"/>
    <col min="9217" max="9217" width="11.28515625" bestFit="1" customWidth="1"/>
    <col min="9218" max="9219" width="12.42578125" bestFit="1" customWidth="1"/>
    <col min="9220" max="9220" width="12.5703125" bestFit="1" customWidth="1"/>
    <col min="9222" max="9222" width="8.7109375" customWidth="1"/>
    <col min="9472" max="9472" width="35.5703125" customWidth="1"/>
    <col min="9473" max="9473" width="11.28515625" bestFit="1" customWidth="1"/>
    <col min="9474" max="9475" width="12.42578125" bestFit="1" customWidth="1"/>
    <col min="9476" max="9476" width="12.5703125" bestFit="1" customWidth="1"/>
    <col min="9478" max="9478" width="8.7109375" customWidth="1"/>
    <col min="9728" max="9728" width="35.5703125" customWidth="1"/>
    <col min="9729" max="9729" width="11.28515625" bestFit="1" customWidth="1"/>
    <col min="9730" max="9731" width="12.42578125" bestFit="1" customWidth="1"/>
    <col min="9732" max="9732" width="12.5703125" bestFit="1" customWidth="1"/>
    <col min="9734" max="9734" width="8.7109375" customWidth="1"/>
    <col min="9984" max="9984" width="35.5703125" customWidth="1"/>
    <col min="9985" max="9985" width="11.28515625" bestFit="1" customWidth="1"/>
    <col min="9986" max="9987" width="12.42578125" bestFit="1" customWidth="1"/>
    <col min="9988" max="9988" width="12.5703125" bestFit="1" customWidth="1"/>
    <col min="9990" max="9990" width="8.7109375" customWidth="1"/>
    <col min="10240" max="10240" width="35.5703125" customWidth="1"/>
    <col min="10241" max="10241" width="11.28515625" bestFit="1" customWidth="1"/>
    <col min="10242" max="10243" width="12.42578125" bestFit="1" customWidth="1"/>
    <col min="10244" max="10244" width="12.5703125" bestFit="1" customWidth="1"/>
    <col min="10246" max="10246" width="8.7109375" customWidth="1"/>
    <col min="10496" max="10496" width="35.5703125" customWidth="1"/>
    <col min="10497" max="10497" width="11.28515625" bestFit="1" customWidth="1"/>
    <col min="10498" max="10499" width="12.42578125" bestFit="1" customWidth="1"/>
    <col min="10500" max="10500" width="12.5703125" bestFit="1" customWidth="1"/>
    <col min="10502" max="10502" width="8.7109375" customWidth="1"/>
    <col min="10752" max="10752" width="35.5703125" customWidth="1"/>
    <col min="10753" max="10753" width="11.28515625" bestFit="1" customWidth="1"/>
    <col min="10754" max="10755" width="12.42578125" bestFit="1" customWidth="1"/>
    <col min="10756" max="10756" width="12.5703125" bestFit="1" customWidth="1"/>
    <col min="10758" max="10758" width="8.7109375" customWidth="1"/>
    <col min="11008" max="11008" width="35.5703125" customWidth="1"/>
    <col min="11009" max="11009" width="11.28515625" bestFit="1" customWidth="1"/>
    <col min="11010" max="11011" width="12.42578125" bestFit="1" customWidth="1"/>
    <col min="11012" max="11012" width="12.5703125" bestFit="1" customWidth="1"/>
    <col min="11014" max="11014" width="8.7109375" customWidth="1"/>
    <col min="11264" max="11264" width="35.5703125" customWidth="1"/>
    <col min="11265" max="11265" width="11.28515625" bestFit="1" customWidth="1"/>
    <col min="11266" max="11267" width="12.42578125" bestFit="1" customWidth="1"/>
    <col min="11268" max="11268" width="12.5703125" bestFit="1" customWidth="1"/>
    <col min="11270" max="11270" width="8.7109375" customWidth="1"/>
    <col min="11520" max="11520" width="35.5703125" customWidth="1"/>
    <col min="11521" max="11521" width="11.28515625" bestFit="1" customWidth="1"/>
    <col min="11522" max="11523" width="12.42578125" bestFit="1" customWidth="1"/>
    <col min="11524" max="11524" width="12.5703125" bestFit="1" customWidth="1"/>
    <col min="11526" max="11526" width="8.7109375" customWidth="1"/>
    <col min="11776" max="11776" width="35.5703125" customWidth="1"/>
    <col min="11777" max="11777" width="11.28515625" bestFit="1" customWidth="1"/>
    <col min="11778" max="11779" width="12.42578125" bestFit="1" customWidth="1"/>
    <col min="11780" max="11780" width="12.5703125" bestFit="1" customWidth="1"/>
    <col min="11782" max="11782" width="8.7109375" customWidth="1"/>
    <col min="12032" max="12032" width="35.5703125" customWidth="1"/>
    <col min="12033" max="12033" width="11.28515625" bestFit="1" customWidth="1"/>
    <col min="12034" max="12035" width="12.42578125" bestFit="1" customWidth="1"/>
    <col min="12036" max="12036" width="12.5703125" bestFit="1" customWidth="1"/>
    <col min="12038" max="12038" width="8.7109375" customWidth="1"/>
    <col min="12288" max="12288" width="35.5703125" customWidth="1"/>
    <col min="12289" max="12289" width="11.28515625" bestFit="1" customWidth="1"/>
    <col min="12290" max="12291" width="12.42578125" bestFit="1" customWidth="1"/>
    <col min="12292" max="12292" width="12.5703125" bestFit="1" customWidth="1"/>
    <col min="12294" max="12294" width="8.7109375" customWidth="1"/>
    <col min="12544" max="12544" width="35.5703125" customWidth="1"/>
    <col min="12545" max="12545" width="11.28515625" bestFit="1" customWidth="1"/>
    <col min="12546" max="12547" width="12.42578125" bestFit="1" customWidth="1"/>
    <col min="12548" max="12548" width="12.5703125" bestFit="1" customWidth="1"/>
    <col min="12550" max="12550" width="8.7109375" customWidth="1"/>
    <col min="12800" max="12800" width="35.5703125" customWidth="1"/>
    <col min="12801" max="12801" width="11.28515625" bestFit="1" customWidth="1"/>
    <col min="12802" max="12803" width="12.42578125" bestFit="1" customWidth="1"/>
    <col min="12804" max="12804" width="12.5703125" bestFit="1" customWidth="1"/>
    <col min="12806" max="12806" width="8.7109375" customWidth="1"/>
    <col min="13056" max="13056" width="35.5703125" customWidth="1"/>
    <col min="13057" max="13057" width="11.28515625" bestFit="1" customWidth="1"/>
    <col min="13058" max="13059" width="12.42578125" bestFit="1" customWidth="1"/>
    <col min="13060" max="13060" width="12.5703125" bestFit="1" customWidth="1"/>
    <col min="13062" max="13062" width="8.7109375" customWidth="1"/>
    <col min="13312" max="13312" width="35.5703125" customWidth="1"/>
    <col min="13313" max="13313" width="11.28515625" bestFit="1" customWidth="1"/>
    <col min="13314" max="13315" width="12.42578125" bestFit="1" customWidth="1"/>
    <col min="13316" max="13316" width="12.5703125" bestFit="1" customWidth="1"/>
    <col min="13318" max="13318" width="8.7109375" customWidth="1"/>
    <col min="13568" max="13568" width="35.5703125" customWidth="1"/>
    <col min="13569" max="13569" width="11.28515625" bestFit="1" customWidth="1"/>
    <col min="13570" max="13571" width="12.42578125" bestFit="1" customWidth="1"/>
    <col min="13572" max="13572" width="12.5703125" bestFit="1" customWidth="1"/>
    <col min="13574" max="13574" width="8.7109375" customWidth="1"/>
    <col min="13824" max="13824" width="35.5703125" customWidth="1"/>
    <col min="13825" max="13825" width="11.28515625" bestFit="1" customWidth="1"/>
    <col min="13826" max="13827" width="12.42578125" bestFit="1" customWidth="1"/>
    <col min="13828" max="13828" width="12.5703125" bestFit="1" customWidth="1"/>
    <col min="13830" max="13830" width="8.7109375" customWidth="1"/>
    <col min="14080" max="14080" width="35.5703125" customWidth="1"/>
    <col min="14081" max="14081" width="11.28515625" bestFit="1" customWidth="1"/>
    <col min="14082" max="14083" width="12.42578125" bestFit="1" customWidth="1"/>
    <col min="14084" max="14084" width="12.5703125" bestFit="1" customWidth="1"/>
    <col min="14086" max="14086" width="8.7109375" customWidth="1"/>
    <col min="14336" max="14336" width="35.5703125" customWidth="1"/>
    <col min="14337" max="14337" width="11.28515625" bestFit="1" customWidth="1"/>
    <col min="14338" max="14339" width="12.42578125" bestFit="1" customWidth="1"/>
    <col min="14340" max="14340" width="12.5703125" bestFit="1" customWidth="1"/>
    <col min="14342" max="14342" width="8.7109375" customWidth="1"/>
    <col min="14592" max="14592" width="35.5703125" customWidth="1"/>
    <col min="14593" max="14593" width="11.28515625" bestFit="1" customWidth="1"/>
    <col min="14594" max="14595" width="12.42578125" bestFit="1" customWidth="1"/>
    <col min="14596" max="14596" width="12.5703125" bestFit="1" customWidth="1"/>
    <col min="14598" max="14598" width="8.7109375" customWidth="1"/>
    <col min="14848" max="14848" width="35.5703125" customWidth="1"/>
    <col min="14849" max="14849" width="11.28515625" bestFit="1" customWidth="1"/>
    <col min="14850" max="14851" width="12.42578125" bestFit="1" customWidth="1"/>
    <col min="14852" max="14852" width="12.5703125" bestFit="1" customWidth="1"/>
    <col min="14854" max="14854" width="8.7109375" customWidth="1"/>
    <col min="15104" max="15104" width="35.5703125" customWidth="1"/>
    <col min="15105" max="15105" width="11.28515625" bestFit="1" customWidth="1"/>
    <col min="15106" max="15107" width="12.42578125" bestFit="1" customWidth="1"/>
    <col min="15108" max="15108" width="12.5703125" bestFit="1" customWidth="1"/>
    <col min="15110" max="15110" width="8.7109375" customWidth="1"/>
    <col min="15360" max="15360" width="35.5703125" customWidth="1"/>
    <col min="15361" max="15361" width="11.28515625" bestFit="1" customWidth="1"/>
    <col min="15362" max="15363" width="12.42578125" bestFit="1" customWidth="1"/>
    <col min="15364" max="15364" width="12.5703125" bestFit="1" customWidth="1"/>
    <col min="15366" max="15366" width="8.7109375" customWidth="1"/>
    <col min="15616" max="15616" width="35.5703125" customWidth="1"/>
    <col min="15617" max="15617" width="11.28515625" bestFit="1" customWidth="1"/>
    <col min="15618" max="15619" width="12.42578125" bestFit="1" customWidth="1"/>
    <col min="15620" max="15620" width="12.5703125" bestFit="1" customWidth="1"/>
    <col min="15622" max="15622" width="8.7109375" customWidth="1"/>
    <col min="15872" max="15872" width="35.5703125" customWidth="1"/>
    <col min="15873" max="15873" width="11.28515625" bestFit="1" customWidth="1"/>
    <col min="15874" max="15875" width="12.42578125" bestFit="1" customWidth="1"/>
    <col min="15876" max="15876" width="12.5703125" bestFit="1" customWidth="1"/>
    <col min="15878" max="15878" width="8.7109375" customWidth="1"/>
    <col min="16128" max="16128" width="35.5703125" customWidth="1"/>
    <col min="16129" max="16129" width="11.28515625" bestFit="1" customWidth="1"/>
    <col min="16130" max="16131" width="12.42578125" bestFit="1" customWidth="1"/>
    <col min="16132" max="16132" width="12.5703125" bestFit="1" customWidth="1"/>
    <col min="16134" max="16134" width="8.7109375" customWidth="1"/>
  </cols>
  <sheetData>
    <row r="1" spans="1:11" ht="40.5" customHeight="1" x14ac:dyDescent="0.25">
      <c r="A1" s="12" t="s">
        <v>9</v>
      </c>
      <c r="B1" s="12"/>
      <c r="C1" s="12"/>
      <c r="D1" s="12"/>
      <c r="E1" s="12"/>
      <c r="F1" s="12"/>
    </row>
    <row r="2" spans="1:11" x14ac:dyDescent="0.25">
      <c r="A2" s="1"/>
      <c r="B2" s="1"/>
      <c r="C2" s="2"/>
      <c r="D2" s="2"/>
    </row>
    <row r="3" spans="1:11" x14ac:dyDescent="0.25">
      <c r="C3" s="4"/>
      <c r="D3" s="4"/>
    </row>
    <row r="4" spans="1:11" x14ac:dyDescent="0.25">
      <c r="A4" s="10"/>
      <c r="B4" s="10"/>
    </row>
    <row r="5" spans="1:11" ht="13.5" customHeight="1" x14ac:dyDescent="0.25"/>
    <row r="6" spans="1:11" ht="60" x14ac:dyDescent="0.25">
      <c r="A6" s="3" t="s">
        <v>19</v>
      </c>
      <c r="B6" s="3" t="s">
        <v>0</v>
      </c>
      <c r="C6" s="3" t="s">
        <v>1</v>
      </c>
      <c r="D6" s="3" t="s">
        <v>14</v>
      </c>
      <c r="E6" s="3" t="s">
        <v>2</v>
      </c>
      <c r="F6" s="3" t="s">
        <v>3</v>
      </c>
      <c r="G6" s="3" t="s">
        <v>4</v>
      </c>
      <c r="H6" s="3" t="s">
        <v>8</v>
      </c>
      <c r="I6" s="3" t="s">
        <v>5</v>
      </c>
      <c r="J6" s="3" t="s">
        <v>13</v>
      </c>
      <c r="K6" s="3" t="s">
        <v>6</v>
      </c>
    </row>
    <row r="7" spans="1:11" x14ac:dyDescent="0.25">
      <c r="A7" s="8" t="s">
        <v>7</v>
      </c>
      <c r="B7" s="11">
        <v>176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9" t="s">
        <v>10</v>
      </c>
      <c r="B8" s="6">
        <v>208667371</v>
      </c>
      <c r="C8" s="6">
        <v>1250376</v>
      </c>
      <c r="D8" s="6">
        <v>2240706</v>
      </c>
      <c r="E8" s="6">
        <v>939855</v>
      </c>
      <c r="F8" s="6">
        <v>0</v>
      </c>
      <c r="G8" s="6">
        <v>572184</v>
      </c>
      <c r="H8" s="6">
        <v>0</v>
      </c>
      <c r="I8" s="6">
        <v>4673349</v>
      </c>
      <c r="J8" s="6">
        <f>358286+417300</f>
        <v>775586</v>
      </c>
      <c r="K8" s="7">
        <f>SUM(B8:J8)</f>
        <v>219119427</v>
      </c>
    </row>
    <row r="9" spans="1:11" x14ac:dyDescent="0.25">
      <c r="A9" s="8" t="s">
        <v>11</v>
      </c>
      <c r="B9" s="13">
        <v>1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x14ac:dyDescent="0.25">
      <c r="A10" s="8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55000</v>
      </c>
      <c r="K10" s="7">
        <f>J10</f>
        <v>55000</v>
      </c>
    </row>
    <row r="13" spans="1:11" x14ac:dyDescent="0.25">
      <c r="C13" s="5"/>
      <c r="D13" s="5"/>
    </row>
  </sheetData>
  <mergeCells count="4">
    <mergeCell ref="A1:F1"/>
    <mergeCell ref="A4:B4"/>
    <mergeCell ref="B7:K7"/>
    <mergeCell ref="B9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7A55-9A93-4EC4-8FC1-ED4ACFF08211}">
  <dimension ref="A1:K13"/>
  <sheetViews>
    <sheetView workbookViewId="0">
      <selection activeCell="B9" sqref="B9:K9"/>
    </sheetView>
  </sheetViews>
  <sheetFormatPr defaultRowHeight="15" x14ac:dyDescent="0.25"/>
  <cols>
    <col min="1" max="1" width="35.5703125" customWidth="1"/>
    <col min="2" max="2" width="24.140625" customWidth="1"/>
    <col min="3" max="3" width="26.5703125" bestFit="1" customWidth="1"/>
    <col min="4" max="4" width="26.5703125" customWidth="1"/>
    <col min="5" max="5" width="17" customWidth="1"/>
    <col min="6" max="6" width="15.140625" bestFit="1" customWidth="1"/>
    <col min="7" max="8" width="16" customWidth="1"/>
    <col min="9" max="9" width="16.140625" bestFit="1" customWidth="1"/>
    <col min="10" max="10" width="16.140625" customWidth="1"/>
    <col min="11" max="11" width="17.28515625" bestFit="1" customWidth="1"/>
    <col min="256" max="256" width="35.5703125" customWidth="1"/>
    <col min="257" max="257" width="11.28515625" bestFit="1" customWidth="1"/>
    <col min="258" max="259" width="12.42578125" bestFit="1" customWidth="1"/>
    <col min="260" max="260" width="12.5703125" bestFit="1" customWidth="1"/>
    <col min="262" max="262" width="8.7109375" customWidth="1"/>
    <col min="512" max="512" width="35.5703125" customWidth="1"/>
    <col min="513" max="513" width="11.28515625" bestFit="1" customWidth="1"/>
    <col min="514" max="515" width="12.42578125" bestFit="1" customWidth="1"/>
    <col min="516" max="516" width="12.5703125" bestFit="1" customWidth="1"/>
    <col min="518" max="518" width="8.7109375" customWidth="1"/>
    <col min="768" max="768" width="35.5703125" customWidth="1"/>
    <col min="769" max="769" width="11.28515625" bestFit="1" customWidth="1"/>
    <col min="770" max="771" width="12.42578125" bestFit="1" customWidth="1"/>
    <col min="772" max="772" width="12.5703125" bestFit="1" customWidth="1"/>
    <col min="774" max="774" width="8.7109375" customWidth="1"/>
    <col min="1024" max="1024" width="35.5703125" customWidth="1"/>
    <col min="1025" max="1025" width="11.28515625" bestFit="1" customWidth="1"/>
    <col min="1026" max="1027" width="12.42578125" bestFit="1" customWidth="1"/>
    <col min="1028" max="1028" width="12.5703125" bestFit="1" customWidth="1"/>
    <col min="1030" max="1030" width="8.7109375" customWidth="1"/>
    <col min="1280" max="1280" width="35.5703125" customWidth="1"/>
    <col min="1281" max="1281" width="11.28515625" bestFit="1" customWidth="1"/>
    <col min="1282" max="1283" width="12.42578125" bestFit="1" customWidth="1"/>
    <col min="1284" max="1284" width="12.5703125" bestFit="1" customWidth="1"/>
    <col min="1286" max="1286" width="8.7109375" customWidth="1"/>
    <col min="1536" max="1536" width="35.5703125" customWidth="1"/>
    <col min="1537" max="1537" width="11.28515625" bestFit="1" customWidth="1"/>
    <col min="1538" max="1539" width="12.42578125" bestFit="1" customWidth="1"/>
    <col min="1540" max="1540" width="12.5703125" bestFit="1" customWidth="1"/>
    <col min="1542" max="1542" width="8.7109375" customWidth="1"/>
    <col min="1792" max="1792" width="35.5703125" customWidth="1"/>
    <col min="1793" max="1793" width="11.28515625" bestFit="1" customWidth="1"/>
    <col min="1794" max="1795" width="12.42578125" bestFit="1" customWidth="1"/>
    <col min="1796" max="1796" width="12.5703125" bestFit="1" customWidth="1"/>
    <col min="1798" max="1798" width="8.7109375" customWidth="1"/>
    <col min="2048" max="2048" width="35.5703125" customWidth="1"/>
    <col min="2049" max="2049" width="11.28515625" bestFit="1" customWidth="1"/>
    <col min="2050" max="2051" width="12.42578125" bestFit="1" customWidth="1"/>
    <col min="2052" max="2052" width="12.5703125" bestFit="1" customWidth="1"/>
    <col min="2054" max="2054" width="8.7109375" customWidth="1"/>
    <col min="2304" max="2304" width="35.5703125" customWidth="1"/>
    <col min="2305" max="2305" width="11.28515625" bestFit="1" customWidth="1"/>
    <col min="2306" max="2307" width="12.42578125" bestFit="1" customWidth="1"/>
    <col min="2308" max="2308" width="12.5703125" bestFit="1" customWidth="1"/>
    <col min="2310" max="2310" width="8.7109375" customWidth="1"/>
    <col min="2560" max="2560" width="35.5703125" customWidth="1"/>
    <col min="2561" max="2561" width="11.28515625" bestFit="1" customWidth="1"/>
    <col min="2562" max="2563" width="12.42578125" bestFit="1" customWidth="1"/>
    <col min="2564" max="2564" width="12.5703125" bestFit="1" customWidth="1"/>
    <col min="2566" max="2566" width="8.7109375" customWidth="1"/>
    <col min="2816" max="2816" width="35.5703125" customWidth="1"/>
    <col min="2817" max="2817" width="11.28515625" bestFit="1" customWidth="1"/>
    <col min="2818" max="2819" width="12.42578125" bestFit="1" customWidth="1"/>
    <col min="2820" max="2820" width="12.5703125" bestFit="1" customWidth="1"/>
    <col min="2822" max="2822" width="8.7109375" customWidth="1"/>
    <col min="3072" max="3072" width="35.5703125" customWidth="1"/>
    <col min="3073" max="3073" width="11.28515625" bestFit="1" customWidth="1"/>
    <col min="3074" max="3075" width="12.42578125" bestFit="1" customWidth="1"/>
    <col min="3076" max="3076" width="12.5703125" bestFit="1" customWidth="1"/>
    <col min="3078" max="3078" width="8.7109375" customWidth="1"/>
    <col min="3328" max="3328" width="35.5703125" customWidth="1"/>
    <col min="3329" max="3329" width="11.28515625" bestFit="1" customWidth="1"/>
    <col min="3330" max="3331" width="12.42578125" bestFit="1" customWidth="1"/>
    <col min="3332" max="3332" width="12.5703125" bestFit="1" customWidth="1"/>
    <col min="3334" max="3334" width="8.7109375" customWidth="1"/>
    <col min="3584" max="3584" width="35.5703125" customWidth="1"/>
    <col min="3585" max="3585" width="11.28515625" bestFit="1" customWidth="1"/>
    <col min="3586" max="3587" width="12.42578125" bestFit="1" customWidth="1"/>
    <col min="3588" max="3588" width="12.5703125" bestFit="1" customWidth="1"/>
    <col min="3590" max="3590" width="8.7109375" customWidth="1"/>
    <col min="3840" max="3840" width="35.5703125" customWidth="1"/>
    <col min="3841" max="3841" width="11.28515625" bestFit="1" customWidth="1"/>
    <col min="3842" max="3843" width="12.42578125" bestFit="1" customWidth="1"/>
    <col min="3844" max="3844" width="12.5703125" bestFit="1" customWidth="1"/>
    <col min="3846" max="3846" width="8.7109375" customWidth="1"/>
    <col min="4096" max="4096" width="35.5703125" customWidth="1"/>
    <col min="4097" max="4097" width="11.28515625" bestFit="1" customWidth="1"/>
    <col min="4098" max="4099" width="12.42578125" bestFit="1" customWidth="1"/>
    <col min="4100" max="4100" width="12.5703125" bestFit="1" customWidth="1"/>
    <col min="4102" max="4102" width="8.7109375" customWidth="1"/>
    <col min="4352" max="4352" width="35.5703125" customWidth="1"/>
    <col min="4353" max="4353" width="11.28515625" bestFit="1" customWidth="1"/>
    <col min="4354" max="4355" width="12.42578125" bestFit="1" customWidth="1"/>
    <col min="4356" max="4356" width="12.5703125" bestFit="1" customWidth="1"/>
    <col min="4358" max="4358" width="8.7109375" customWidth="1"/>
    <col min="4608" max="4608" width="35.5703125" customWidth="1"/>
    <col min="4609" max="4609" width="11.28515625" bestFit="1" customWidth="1"/>
    <col min="4610" max="4611" width="12.42578125" bestFit="1" customWidth="1"/>
    <col min="4612" max="4612" width="12.5703125" bestFit="1" customWidth="1"/>
    <col min="4614" max="4614" width="8.7109375" customWidth="1"/>
    <col min="4864" max="4864" width="35.5703125" customWidth="1"/>
    <col min="4865" max="4865" width="11.28515625" bestFit="1" customWidth="1"/>
    <col min="4866" max="4867" width="12.42578125" bestFit="1" customWidth="1"/>
    <col min="4868" max="4868" width="12.5703125" bestFit="1" customWidth="1"/>
    <col min="4870" max="4870" width="8.7109375" customWidth="1"/>
    <col min="5120" max="5120" width="35.5703125" customWidth="1"/>
    <col min="5121" max="5121" width="11.28515625" bestFit="1" customWidth="1"/>
    <col min="5122" max="5123" width="12.42578125" bestFit="1" customWidth="1"/>
    <col min="5124" max="5124" width="12.5703125" bestFit="1" customWidth="1"/>
    <col min="5126" max="5126" width="8.7109375" customWidth="1"/>
    <col min="5376" max="5376" width="35.5703125" customWidth="1"/>
    <col min="5377" max="5377" width="11.28515625" bestFit="1" customWidth="1"/>
    <col min="5378" max="5379" width="12.42578125" bestFit="1" customWidth="1"/>
    <col min="5380" max="5380" width="12.5703125" bestFit="1" customWidth="1"/>
    <col min="5382" max="5382" width="8.7109375" customWidth="1"/>
    <col min="5632" max="5632" width="35.5703125" customWidth="1"/>
    <col min="5633" max="5633" width="11.28515625" bestFit="1" customWidth="1"/>
    <col min="5634" max="5635" width="12.42578125" bestFit="1" customWidth="1"/>
    <col min="5636" max="5636" width="12.5703125" bestFit="1" customWidth="1"/>
    <col min="5638" max="5638" width="8.7109375" customWidth="1"/>
    <col min="5888" max="5888" width="35.5703125" customWidth="1"/>
    <col min="5889" max="5889" width="11.28515625" bestFit="1" customWidth="1"/>
    <col min="5890" max="5891" width="12.42578125" bestFit="1" customWidth="1"/>
    <col min="5892" max="5892" width="12.5703125" bestFit="1" customWidth="1"/>
    <col min="5894" max="5894" width="8.7109375" customWidth="1"/>
    <col min="6144" max="6144" width="35.5703125" customWidth="1"/>
    <col min="6145" max="6145" width="11.28515625" bestFit="1" customWidth="1"/>
    <col min="6146" max="6147" width="12.42578125" bestFit="1" customWidth="1"/>
    <col min="6148" max="6148" width="12.5703125" bestFit="1" customWidth="1"/>
    <col min="6150" max="6150" width="8.7109375" customWidth="1"/>
    <col min="6400" max="6400" width="35.5703125" customWidth="1"/>
    <col min="6401" max="6401" width="11.28515625" bestFit="1" customWidth="1"/>
    <col min="6402" max="6403" width="12.42578125" bestFit="1" customWidth="1"/>
    <col min="6404" max="6404" width="12.5703125" bestFit="1" customWidth="1"/>
    <col min="6406" max="6406" width="8.7109375" customWidth="1"/>
    <col min="6656" max="6656" width="35.5703125" customWidth="1"/>
    <col min="6657" max="6657" width="11.28515625" bestFit="1" customWidth="1"/>
    <col min="6658" max="6659" width="12.42578125" bestFit="1" customWidth="1"/>
    <col min="6660" max="6660" width="12.5703125" bestFit="1" customWidth="1"/>
    <col min="6662" max="6662" width="8.7109375" customWidth="1"/>
    <col min="6912" max="6912" width="35.5703125" customWidth="1"/>
    <col min="6913" max="6913" width="11.28515625" bestFit="1" customWidth="1"/>
    <col min="6914" max="6915" width="12.42578125" bestFit="1" customWidth="1"/>
    <col min="6916" max="6916" width="12.5703125" bestFit="1" customWidth="1"/>
    <col min="6918" max="6918" width="8.7109375" customWidth="1"/>
    <col min="7168" max="7168" width="35.5703125" customWidth="1"/>
    <col min="7169" max="7169" width="11.28515625" bestFit="1" customWidth="1"/>
    <col min="7170" max="7171" width="12.42578125" bestFit="1" customWidth="1"/>
    <col min="7172" max="7172" width="12.5703125" bestFit="1" customWidth="1"/>
    <col min="7174" max="7174" width="8.7109375" customWidth="1"/>
    <col min="7424" max="7424" width="35.5703125" customWidth="1"/>
    <col min="7425" max="7425" width="11.28515625" bestFit="1" customWidth="1"/>
    <col min="7426" max="7427" width="12.42578125" bestFit="1" customWidth="1"/>
    <col min="7428" max="7428" width="12.5703125" bestFit="1" customWidth="1"/>
    <col min="7430" max="7430" width="8.7109375" customWidth="1"/>
    <col min="7680" max="7680" width="35.5703125" customWidth="1"/>
    <col min="7681" max="7681" width="11.28515625" bestFit="1" customWidth="1"/>
    <col min="7682" max="7683" width="12.42578125" bestFit="1" customWidth="1"/>
    <col min="7684" max="7684" width="12.5703125" bestFit="1" customWidth="1"/>
    <col min="7686" max="7686" width="8.7109375" customWidth="1"/>
    <col min="7936" max="7936" width="35.5703125" customWidth="1"/>
    <col min="7937" max="7937" width="11.28515625" bestFit="1" customWidth="1"/>
    <col min="7938" max="7939" width="12.42578125" bestFit="1" customWidth="1"/>
    <col min="7940" max="7940" width="12.5703125" bestFit="1" customWidth="1"/>
    <col min="7942" max="7942" width="8.7109375" customWidth="1"/>
    <col min="8192" max="8192" width="35.5703125" customWidth="1"/>
    <col min="8193" max="8193" width="11.28515625" bestFit="1" customWidth="1"/>
    <col min="8194" max="8195" width="12.42578125" bestFit="1" customWidth="1"/>
    <col min="8196" max="8196" width="12.5703125" bestFit="1" customWidth="1"/>
    <col min="8198" max="8198" width="8.7109375" customWidth="1"/>
    <col min="8448" max="8448" width="35.5703125" customWidth="1"/>
    <col min="8449" max="8449" width="11.28515625" bestFit="1" customWidth="1"/>
    <col min="8450" max="8451" width="12.42578125" bestFit="1" customWidth="1"/>
    <col min="8452" max="8452" width="12.5703125" bestFit="1" customWidth="1"/>
    <col min="8454" max="8454" width="8.7109375" customWidth="1"/>
    <col min="8704" max="8704" width="35.5703125" customWidth="1"/>
    <col min="8705" max="8705" width="11.28515625" bestFit="1" customWidth="1"/>
    <col min="8706" max="8707" width="12.42578125" bestFit="1" customWidth="1"/>
    <col min="8708" max="8708" width="12.5703125" bestFit="1" customWidth="1"/>
    <col min="8710" max="8710" width="8.7109375" customWidth="1"/>
    <col min="8960" max="8960" width="35.5703125" customWidth="1"/>
    <col min="8961" max="8961" width="11.28515625" bestFit="1" customWidth="1"/>
    <col min="8962" max="8963" width="12.42578125" bestFit="1" customWidth="1"/>
    <col min="8964" max="8964" width="12.5703125" bestFit="1" customWidth="1"/>
    <col min="8966" max="8966" width="8.7109375" customWidth="1"/>
    <col min="9216" max="9216" width="35.5703125" customWidth="1"/>
    <col min="9217" max="9217" width="11.28515625" bestFit="1" customWidth="1"/>
    <col min="9218" max="9219" width="12.42578125" bestFit="1" customWidth="1"/>
    <col min="9220" max="9220" width="12.5703125" bestFit="1" customWidth="1"/>
    <col min="9222" max="9222" width="8.7109375" customWidth="1"/>
    <col min="9472" max="9472" width="35.5703125" customWidth="1"/>
    <col min="9473" max="9473" width="11.28515625" bestFit="1" customWidth="1"/>
    <col min="9474" max="9475" width="12.42578125" bestFit="1" customWidth="1"/>
    <col min="9476" max="9476" width="12.5703125" bestFit="1" customWidth="1"/>
    <col min="9478" max="9478" width="8.7109375" customWidth="1"/>
    <col min="9728" max="9728" width="35.5703125" customWidth="1"/>
    <col min="9729" max="9729" width="11.28515625" bestFit="1" customWidth="1"/>
    <col min="9730" max="9731" width="12.42578125" bestFit="1" customWidth="1"/>
    <col min="9732" max="9732" width="12.5703125" bestFit="1" customWidth="1"/>
    <col min="9734" max="9734" width="8.7109375" customWidth="1"/>
    <col min="9984" max="9984" width="35.5703125" customWidth="1"/>
    <col min="9985" max="9985" width="11.28515625" bestFit="1" customWidth="1"/>
    <col min="9986" max="9987" width="12.42578125" bestFit="1" customWidth="1"/>
    <col min="9988" max="9988" width="12.5703125" bestFit="1" customWidth="1"/>
    <col min="9990" max="9990" width="8.7109375" customWidth="1"/>
    <col min="10240" max="10240" width="35.5703125" customWidth="1"/>
    <col min="10241" max="10241" width="11.28515625" bestFit="1" customWidth="1"/>
    <col min="10242" max="10243" width="12.42578125" bestFit="1" customWidth="1"/>
    <col min="10244" max="10244" width="12.5703125" bestFit="1" customWidth="1"/>
    <col min="10246" max="10246" width="8.7109375" customWidth="1"/>
    <col min="10496" max="10496" width="35.5703125" customWidth="1"/>
    <col min="10497" max="10497" width="11.28515625" bestFit="1" customWidth="1"/>
    <col min="10498" max="10499" width="12.42578125" bestFit="1" customWidth="1"/>
    <col min="10500" max="10500" width="12.5703125" bestFit="1" customWidth="1"/>
    <col min="10502" max="10502" width="8.7109375" customWidth="1"/>
    <col min="10752" max="10752" width="35.5703125" customWidth="1"/>
    <col min="10753" max="10753" width="11.28515625" bestFit="1" customWidth="1"/>
    <col min="10754" max="10755" width="12.42578125" bestFit="1" customWidth="1"/>
    <col min="10756" max="10756" width="12.5703125" bestFit="1" customWidth="1"/>
    <col min="10758" max="10758" width="8.7109375" customWidth="1"/>
    <col min="11008" max="11008" width="35.5703125" customWidth="1"/>
    <col min="11009" max="11009" width="11.28515625" bestFit="1" customWidth="1"/>
    <col min="11010" max="11011" width="12.42578125" bestFit="1" customWidth="1"/>
    <col min="11012" max="11012" width="12.5703125" bestFit="1" customWidth="1"/>
    <col min="11014" max="11014" width="8.7109375" customWidth="1"/>
    <col min="11264" max="11264" width="35.5703125" customWidth="1"/>
    <col min="11265" max="11265" width="11.28515625" bestFit="1" customWidth="1"/>
    <col min="11266" max="11267" width="12.42578125" bestFit="1" customWidth="1"/>
    <col min="11268" max="11268" width="12.5703125" bestFit="1" customWidth="1"/>
    <col min="11270" max="11270" width="8.7109375" customWidth="1"/>
    <col min="11520" max="11520" width="35.5703125" customWidth="1"/>
    <col min="11521" max="11521" width="11.28515625" bestFit="1" customWidth="1"/>
    <col min="11522" max="11523" width="12.42578125" bestFit="1" customWidth="1"/>
    <col min="11524" max="11524" width="12.5703125" bestFit="1" customWidth="1"/>
    <col min="11526" max="11526" width="8.7109375" customWidth="1"/>
    <col min="11776" max="11776" width="35.5703125" customWidth="1"/>
    <col min="11777" max="11777" width="11.28515625" bestFit="1" customWidth="1"/>
    <col min="11778" max="11779" width="12.42578125" bestFit="1" customWidth="1"/>
    <col min="11780" max="11780" width="12.5703125" bestFit="1" customWidth="1"/>
    <col min="11782" max="11782" width="8.7109375" customWidth="1"/>
    <col min="12032" max="12032" width="35.5703125" customWidth="1"/>
    <col min="12033" max="12033" width="11.28515625" bestFit="1" customWidth="1"/>
    <col min="12034" max="12035" width="12.42578125" bestFit="1" customWidth="1"/>
    <col min="12036" max="12036" width="12.5703125" bestFit="1" customWidth="1"/>
    <col min="12038" max="12038" width="8.7109375" customWidth="1"/>
    <col min="12288" max="12288" width="35.5703125" customWidth="1"/>
    <col min="12289" max="12289" width="11.28515625" bestFit="1" customWidth="1"/>
    <col min="12290" max="12291" width="12.42578125" bestFit="1" customWidth="1"/>
    <col min="12292" max="12292" width="12.5703125" bestFit="1" customWidth="1"/>
    <col min="12294" max="12294" width="8.7109375" customWidth="1"/>
    <col min="12544" max="12544" width="35.5703125" customWidth="1"/>
    <col min="12545" max="12545" width="11.28515625" bestFit="1" customWidth="1"/>
    <col min="12546" max="12547" width="12.42578125" bestFit="1" customWidth="1"/>
    <col min="12548" max="12548" width="12.5703125" bestFit="1" customWidth="1"/>
    <col min="12550" max="12550" width="8.7109375" customWidth="1"/>
    <col min="12800" max="12800" width="35.5703125" customWidth="1"/>
    <col min="12801" max="12801" width="11.28515625" bestFit="1" customWidth="1"/>
    <col min="12802" max="12803" width="12.42578125" bestFit="1" customWidth="1"/>
    <col min="12804" max="12804" width="12.5703125" bestFit="1" customWidth="1"/>
    <col min="12806" max="12806" width="8.7109375" customWidth="1"/>
    <col min="13056" max="13056" width="35.5703125" customWidth="1"/>
    <col min="13057" max="13057" width="11.28515625" bestFit="1" customWidth="1"/>
    <col min="13058" max="13059" width="12.42578125" bestFit="1" customWidth="1"/>
    <col min="13060" max="13060" width="12.5703125" bestFit="1" customWidth="1"/>
    <col min="13062" max="13062" width="8.7109375" customWidth="1"/>
    <col min="13312" max="13312" width="35.5703125" customWidth="1"/>
    <col min="13313" max="13313" width="11.28515625" bestFit="1" customWidth="1"/>
    <col min="13314" max="13315" width="12.42578125" bestFit="1" customWidth="1"/>
    <col min="13316" max="13316" width="12.5703125" bestFit="1" customWidth="1"/>
    <col min="13318" max="13318" width="8.7109375" customWidth="1"/>
    <col min="13568" max="13568" width="35.5703125" customWidth="1"/>
    <col min="13569" max="13569" width="11.28515625" bestFit="1" customWidth="1"/>
    <col min="13570" max="13571" width="12.42578125" bestFit="1" customWidth="1"/>
    <col min="13572" max="13572" width="12.5703125" bestFit="1" customWidth="1"/>
    <col min="13574" max="13574" width="8.7109375" customWidth="1"/>
    <col min="13824" max="13824" width="35.5703125" customWidth="1"/>
    <col min="13825" max="13825" width="11.28515625" bestFit="1" customWidth="1"/>
    <col min="13826" max="13827" width="12.42578125" bestFit="1" customWidth="1"/>
    <col min="13828" max="13828" width="12.5703125" bestFit="1" customWidth="1"/>
    <col min="13830" max="13830" width="8.7109375" customWidth="1"/>
    <col min="14080" max="14080" width="35.5703125" customWidth="1"/>
    <col min="14081" max="14081" width="11.28515625" bestFit="1" customWidth="1"/>
    <col min="14082" max="14083" width="12.42578125" bestFit="1" customWidth="1"/>
    <col min="14084" max="14084" width="12.5703125" bestFit="1" customWidth="1"/>
    <col min="14086" max="14086" width="8.7109375" customWidth="1"/>
    <col min="14336" max="14336" width="35.5703125" customWidth="1"/>
    <col min="14337" max="14337" width="11.28515625" bestFit="1" customWidth="1"/>
    <col min="14338" max="14339" width="12.42578125" bestFit="1" customWidth="1"/>
    <col min="14340" max="14340" width="12.5703125" bestFit="1" customWidth="1"/>
    <col min="14342" max="14342" width="8.7109375" customWidth="1"/>
    <col min="14592" max="14592" width="35.5703125" customWidth="1"/>
    <col min="14593" max="14593" width="11.28515625" bestFit="1" customWidth="1"/>
    <col min="14594" max="14595" width="12.42578125" bestFit="1" customWidth="1"/>
    <col min="14596" max="14596" width="12.5703125" bestFit="1" customWidth="1"/>
    <col min="14598" max="14598" width="8.7109375" customWidth="1"/>
    <col min="14848" max="14848" width="35.5703125" customWidth="1"/>
    <col min="14849" max="14849" width="11.28515625" bestFit="1" customWidth="1"/>
    <col min="14850" max="14851" width="12.42578125" bestFit="1" customWidth="1"/>
    <col min="14852" max="14852" width="12.5703125" bestFit="1" customWidth="1"/>
    <col min="14854" max="14854" width="8.7109375" customWidth="1"/>
    <col min="15104" max="15104" width="35.5703125" customWidth="1"/>
    <col min="15105" max="15105" width="11.28515625" bestFit="1" customWidth="1"/>
    <col min="15106" max="15107" width="12.42578125" bestFit="1" customWidth="1"/>
    <col min="15108" max="15108" width="12.5703125" bestFit="1" customWidth="1"/>
    <col min="15110" max="15110" width="8.7109375" customWidth="1"/>
    <col min="15360" max="15360" width="35.5703125" customWidth="1"/>
    <col min="15361" max="15361" width="11.28515625" bestFit="1" customWidth="1"/>
    <col min="15362" max="15363" width="12.42578125" bestFit="1" customWidth="1"/>
    <col min="15364" max="15364" width="12.5703125" bestFit="1" customWidth="1"/>
    <col min="15366" max="15366" width="8.7109375" customWidth="1"/>
    <col min="15616" max="15616" width="35.5703125" customWidth="1"/>
    <col min="15617" max="15617" width="11.28515625" bestFit="1" customWidth="1"/>
    <col min="15618" max="15619" width="12.42578125" bestFit="1" customWidth="1"/>
    <col min="15620" max="15620" width="12.5703125" bestFit="1" customWidth="1"/>
    <col min="15622" max="15622" width="8.7109375" customWidth="1"/>
    <col min="15872" max="15872" width="35.5703125" customWidth="1"/>
    <col min="15873" max="15873" width="11.28515625" bestFit="1" customWidth="1"/>
    <col min="15874" max="15875" width="12.42578125" bestFit="1" customWidth="1"/>
    <col min="15876" max="15876" width="12.5703125" bestFit="1" customWidth="1"/>
    <col min="15878" max="15878" width="8.7109375" customWidth="1"/>
    <col min="16128" max="16128" width="35.5703125" customWidth="1"/>
    <col min="16129" max="16129" width="11.28515625" bestFit="1" customWidth="1"/>
    <col min="16130" max="16131" width="12.42578125" bestFit="1" customWidth="1"/>
    <col min="16132" max="16132" width="12.5703125" bestFit="1" customWidth="1"/>
    <col min="16134" max="16134" width="8.7109375" customWidth="1"/>
  </cols>
  <sheetData>
    <row r="1" spans="1:11" ht="40.5" customHeight="1" x14ac:dyDescent="0.25">
      <c r="A1" s="12" t="s">
        <v>9</v>
      </c>
      <c r="B1" s="12"/>
      <c r="C1" s="12"/>
      <c r="D1" s="12"/>
      <c r="E1" s="12"/>
      <c r="F1" s="12"/>
    </row>
    <row r="2" spans="1:11" x14ac:dyDescent="0.25">
      <c r="A2" s="1"/>
      <c r="B2" s="1"/>
      <c r="C2" s="2"/>
      <c r="D2" s="2"/>
    </row>
    <row r="3" spans="1:11" x14ac:dyDescent="0.25">
      <c r="C3" s="4"/>
      <c r="D3" s="4"/>
    </row>
    <row r="4" spans="1:11" x14ac:dyDescent="0.25">
      <c r="A4" s="10"/>
      <c r="B4" s="10"/>
    </row>
    <row r="5" spans="1:11" ht="13.5" customHeight="1" x14ac:dyDescent="0.25"/>
    <row r="6" spans="1:11" ht="60" x14ac:dyDescent="0.25">
      <c r="A6" s="3" t="s">
        <v>20</v>
      </c>
      <c r="B6" s="3" t="s">
        <v>0</v>
      </c>
      <c r="C6" s="3" t="s">
        <v>1</v>
      </c>
      <c r="D6" s="3" t="s">
        <v>14</v>
      </c>
      <c r="E6" s="3" t="s">
        <v>2</v>
      </c>
      <c r="F6" s="3" t="s">
        <v>3</v>
      </c>
      <c r="G6" s="3" t="s">
        <v>4</v>
      </c>
      <c r="H6" s="3" t="s">
        <v>8</v>
      </c>
      <c r="I6" s="3" t="s">
        <v>5</v>
      </c>
      <c r="J6" s="3" t="s">
        <v>13</v>
      </c>
      <c r="K6" s="3" t="s">
        <v>6</v>
      </c>
    </row>
    <row r="7" spans="1:11" x14ac:dyDescent="0.25">
      <c r="A7" s="8" t="s">
        <v>7</v>
      </c>
      <c r="B7" s="11">
        <v>183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9" t="s">
        <v>10</v>
      </c>
      <c r="B8" s="6">
        <v>207352231</v>
      </c>
      <c r="C8" s="6">
        <v>26464797</v>
      </c>
      <c r="D8" s="6">
        <v>1379505</v>
      </c>
      <c r="E8" s="6">
        <v>0</v>
      </c>
      <c r="F8" s="6">
        <v>6200000</v>
      </c>
      <c r="G8" s="6">
        <v>1133202</v>
      </c>
      <c r="H8" s="6">
        <v>350000</v>
      </c>
      <c r="I8" s="6">
        <f>2865624+11550</f>
        <v>2877174</v>
      </c>
      <c r="J8" s="6">
        <f>2383440</f>
        <v>2383440</v>
      </c>
      <c r="K8" s="7">
        <f>SUM(B8:J8)</f>
        <v>248140349</v>
      </c>
    </row>
    <row r="9" spans="1:11" x14ac:dyDescent="0.25">
      <c r="A9" s="8" t="s">
        <v>11</v>
      </c>
      <c r="B9" s="13">
        <v>1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x14ac:dyDescent="0.25">
      <c r="A10" s="8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135000</v>
      </c>
      <c r="K10" s="7">
        <f>J10</f>
        <v>135000</v>
      </c>
    </row>
    <row r="13" spans="1:11" x14ac:dyDescent="0.25">
      <c r="C13" s="5"/>
      <c r="D13" s="5"/>
    </row>
  </sheetData>
  <mergeCells count="4">
    <mergeCell ref="A1:F1"/>
    <mergeCell ref="A4:B4"/>
    <mergeCell ref="B7:K7"/>
    <mergeCell ref="B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A752-FD44-4155-8BD0-7250820786B4}">
  <dimension ref="A1:K20"/>
  <sheetViews>
    <sheetView tabSelected="1" workbookViewId="0">
      <selection activeCell="H26" sqref="H26"/>
    </sheetView>
  </sheetViews>
  <sheetFormatPr defaultRowHeight="15" x14ac:dyDescent="0.25"/>
  <cols>
    <col min="1" max="1" width="35.5703125" customWidth="1"/>
    <col min="2" max="2" width="24.140625" customWidth="1"/>
    <col min="3" max="3" width="26.5703125" bestFit="1" customWidth="1"/>
    <col min="4" max="4" width="26.5703125" customWidth="1"/>
    <col min="5" max="5" width="17" customWidth="1"/>
    <col min="6" max="6" width="15.140625" bestFit="1" customWidth="1"/>
    <col min="7" max="8" width="16" customWidth="1"/>
    <col min="9" max="9" width="16.140625" bestFit="1" customWidth="1"/>
    <col min="10" max="10" width="16.140625" customWidth="1"/>
    <col min="11" max="11" width="17.28515625" bestFit="1" customWidth="1"/>
    <col min="256" max="256" width="35.5703125" customWidth="1"/>
    <col min="257" max="257" width="11.28515625" bestFit="1" customWidth="1"/>
    <col min="258" max="259" width="12.42578125" bestFit="1" customWidth="1"/>
    <col min="260" max="260" width="12.5703125" bestFit="1" customWidth="1"/>
    <col min="262" max="262" width="8.7109375" customWidth="1"/>
    <col min="512" max="512" width="35.5703125" customWidth="1"/>
    <col min="513" max="513" width="11.28515625" bestFit="1" customWidth="1"/>
    <col min="514" max="515" width="12.42578125" bestFit="1" customWidth="1"/>
    <col min="516" max="516" width="12.5703125" bestFit="1" customWidth="1"/>
    <col min="518" max="518" width="8.7109375" customWidth="1"/>
    <col min="768" max="768" width="35.5703125" customWidth="1"/>
    <col min="769" max="769" width="11.28515625" bestFit="1" customWidth="1"/>
    <col min="770" max="771" width="12.42578125" bestFit="1" customWidth="1"/>
    <col min="772" max="772" width="12.5703125" bestFit="1" customWidth="1"/>
    <col min="774" max="774" width="8.7109375" customWidth="1"/>
    <col min="1024" max="1024" width="35.5703125" customWidth="1"/>
    <col min="1025" max="1025" width="11.28515625" bestFit="1" customWidth="1"/>
    <col min="1026" max="1027" width="12.42578125" bestFit="1" customWidth="1"/>
    <col min="1028" max="1028" width="12.5703125" bestFit="1" customWidth="1"/>
    <col min="1030" max="1030" width="8.7109375" customWidth="1"/>
    <col min="1280" max="1280" width="35.5703125" customWidth="1"/>
    <col min="1281" max="1281" width="11.28515625" bestFit="1" customWidth="1"/>
    <col min="1282" max="1283" width="12.42578125" bestFit="1" customWidth="1"/>
    <col min="1284" max="1284" width="12.5703125" bestFit="1" customWidth="1"/>
    <col min="1286" max="1286" width="8.7109375" customWidth="1"/>
    <col min="1536" max="1536" width="35.5703125" customWidth="1"/>
    <col min="1537" max="1537" width="11.28515625" bestFit="1" customWidth="1"/>
    <col min="1538" max="1539" width="12.42578125" bestFit="1" customWidth="1"/>
    <col min="1540" max="1540" width="12.5703125" bestFit="1" customWidth="1"/>
    <col min="1542" max="1542" width="8.7109375" customWidth="1"/>
    <col min="1792" max="1792" width="35.5703125" customWidth="1"/>
    <col min="1793" max="1793" width="11.28515625" bestFit="1" customWidth="1"/>
    <col min="1794" max="1795" width="12.42578125" bestFit="1" customWidth="1"/>
    <col min="1796" max="1796" width="12.5703125" bestFit="1" customWidth="1"/>
    <col min="1798" max="1798" width="8.7109375" customWidth="1"/>
    <col min="2048" max="2048" width="35.5703125" customWidth="1"/>
    <col min="2049" max="2049" width="11.28515625" bestFit="1" customWidth="1"/>
    <col min="2050" max="2051" width="12.42578125" bestFit="1" customWidth="1"/>
    <col min="2052" max="2052" width="12.5703125" bestFit="1" customWidth="1"/>
    <col min="2054" max="2054" width="8.7109375" customWidth="1"/>
    <col min="2304" max="2304" width="35.5703125" customWidth="1"/>
    <col min="2305" max="2305" width="11.28515625" bestFit="1" customWidth="1"/>
    <col min="2306" max="2307" width="12.42578125" bestFit="1" customWidth="1"/>
    <col min="2308" max="2308" width="12.5703125" bestFit="1" customWidth="1"/>
    <col min="2310" max="2310" width="8.7109375" customWidth="1"/>
    <col min="2560" max="2560" width="35.5703125" customWidth="1"/>
    <col min="2561" max="2561" width="11.28515625" bestFit="1" customWidth="1"/>
    <col min="2562" max="2563" width="12.42578125" bestFit="1" customWidth="1"/>
    <col min="2564" max="2564" width="12.5703125" bestFit="1" customWidth="1"/>
    <col min="2566" max="2566" width="8.7109375" customWidth="1"/>
    <col min="2816" max="2816" width="35.5703125" customWidth="1"/>
    <col min="2817" max="2817" width="11.28515625" bestFit="1" customWidth="1"/>
    <col min="2818" max="2819" width="12.42578125" bestFit="1" customWidth="1"/>
    <col min="2820" max="2820" width="12.5703125" bestFit="1" customWidth="1"/>
    <col min="2822" max="2822" width="8.7109375" customWidth="1"/>
    <col min="3072" max="3072" width="35.5703125" customWidth="1"/>
    <col min="3073" max="3073" width="11.28515625" bestFit="1" customWidth="1"/>
    <col min="3074" max="3075" width="12.42578125" bestFit="1" customWidth="1"/>
    <col min="3076" max="3076" width="12.5703125" bestFit="1" customWidth="1"/>
    <col min="3078" max="3078" width="8.7109375" customWidth="1"/>
    <col min="3328" max="3328" width="35.5703125" customWidth="1"/>
    <col min="3329" max="3329" width="11.28515625" bestFit="1" customWidth="1"/>
    <col min="3330" max="3331" width="12.42578125" bestFit="1" customWidth="1"/>
    <col min="3332" max="3332" width="12.5703125" bestFit="1" customWidth="1"/>
    <col min="3334" max="3334" width="8.7109375" customWidth="1"/>
    <col min="3584" max="3584" width="35.5703125" customWidth="1"/>
    <col min="3585" max="3585" width="11.28515625" bestFit="1" customWidth="1"/>
    <col min="3586" max="3587" width="12.42578125" bestFit="1" customWidth="1"/>
    <col min="3588" max="3588" width="12.5703125" bestFit="1" customWidth="1"/>
    <col min="3590" max="3590" width="8.7109375" customWidth="1"/>
    <col min="3840" max="3840" width="35.5703125" customWidth="1"/>
    <col min="3841" max="3841" width="11.28515625" bestFit="1" customWidth="1"/>
    <col min="3842" max="3843" width="12.42578125" bestFit="1" customWidth="1"/>
    <col min="3844" max="3844" width="12.5703125" bestFit="1" customWidth="1"/>
    <col min="3846" max="3846" width="8.7109375" customWidth="1"/>
    <col min="4096" max="4096" width="35.5703125" customWidth="1"/>
    <col min="4097" max="4097" width="11.28515625" bestFit="1" customWidth="1"/>
    <col min="4098" max="4099" width="12.42578125" bestFit="1" customWidth="1"/>
    <col min="4100" max="4100" width="12.5703125" bestFit="1" customWidth="1"/>
    <col min="4102" max="4102" width="8.7109375" customWidth="1"/>
    <col min="4352" max="4352" width="35.5703125" customWidth="1"/>
    <col min="4353" max="4353" width="11.28515625" bestFit="1" customWidth="1"/>
    <col min="4354" max="4355" width="12.42578125" bestFit="1" customWidth="1"/>
    <col min="4356" max="4356" width="12.5703125" bestFit="1" customWidth="1"/>
    <col min="4358" max="4358" width="8.7109375" customWidth="1"/>
    <col min="4608" max="4608" width="35.5703125" customWidth="1"/>
    <col min="4609" max="4609" width="11.28515625" bestFit="1" customWidth="1"/>
    <col min="4610" max="4611" width="12.42578125" bestFit="1" customWidth="1"/>
    <col min="4612" max="4612" width="12.5703125" bestFit="1" customWidth="1"/>
    <col min="4614" max="4614" width="8.7109375" customWidth="1"/>
    <col min="4864" max="4864" width="35.5703125" customWidth="1"/>
    <col min="4865" max="4865" width="11.28515625" bestFit="1" customWidth="1"/>
    <col min="4866" max="4867" width="12.42578125" bestFit="1" customWidth="1"/>
    <col min="4868" max="4868" width="12.5703125" bestFit="1" customWidth="1"/>
    <col min="4870" max="4870" width="8.7109375" customWidth="1"/>
    <col min="5120" max="5120" width="35.5703125" customWidth="1"/>
    <col min="5121" max="5121" width="11.28515625" bestFit="1" customWidth="1"/>
    <col min="5122" max="5123" width="12.42578125" bestFit="1" customWidth="1"/>
    <col min="5124" max="5124" width="12.5703125" bestFit="1" customWidth="1"/>
    <col min="5126" max="5126" width="8.7109375" customWidth="1"/>
    <col min="5376" max="5376" width="35.5703125" customWidth="1"/>
    <col min="5377" max="5377" width="11.28515625" bestFit="1" customWidth="1"/>
    <col min="5378" max="5379" width="12.42578125" bestFit="1" customWidth="1"/>
    <col min="5380" max="5380" width="12.5703125" bestFit="1" customWidth="1"/>
    <col min="5382" max="5382" width="8.7109375" customWidth="1"/>
    <col min="5632" max="5632" width="35.5703125" customWidth="1"/>
    <col min="5633" max="5633" width="11.28515625" bestFit="1" customWidth="1"/>
    <col min="5634" max="5635" width="12.42578125" bestFit="1" customWidth="1"/>
    <col min="5636" max="5636" width="12.5703125" bestFit="1" customWidth="1"/>
    <col min="5638" max="5638" width="8.7109375" customWidth="1"/>
    <col min="5888" max="5888" width="35.5703125" customWidth="1"/>
    <col min="5889" max="5889" width="11.28515625" bestFit="1" customWidth="1"/>
    <col min="5890" max="5891" width="12.42578125" bestFit="1" customWidth="1"/>
    <col min="5892" max="5892" width="12.5703125" bestFit="1" customWidth="1"/>
    <col min="5894" max="5894" width="8.7109375" customWidth="1"/>
    <col min="6144" max="6144" width="35.5703125" customWidth="1"/>
    <col min="6145" max="6145" width="11.28515625" bestFit="1" customWidth="1"/>
    <col min="6146" max="6147" width="12.42578125" bestFit="1" customWidth="1"/>
    <col min="6148" max="6148" width="12.5703125" bestFit="1" customWidth="1"/>
    <col min="6150" max="6150" width="8.7109375" customWidth="1"/>
    <col min="6400" max="6400" width="35.5703125" customWidth="1"/>
    <col min="6401" max="6401" width="11.28515625" bestFit="1" customWidth="1"/>
    <col min="6402" max="6403" width="12.42578125" bestFit="1" customWidth="1"/>
    <col min="6404" max="6404" width="12.5703125" bestFit="1" customWidth="1"/>
    <col min="6406" max="6406" width="8.7109375" customWidth="1"/>
    <col min="6656" max="6656" width="35.5703125" customWidth="1"/>
    <col min="6657" max="6657" width="11.28515625" bestFit="1" customWidth="1"/>
    <col min="6658" max="6659" width="12.42578125" bestFit="1" customWidth="1"/>
    <col min="6660" max="6660" width="12.5703125" bestFit="1" customWidth="1"/>
    <col min="6662" max="6662" width="8.7109375" customWidth="1"/>
    <col min="6912" max="6912" width="35.5703125" customWidth="1"/>
    <col min="6913" max="6913" width="11.28515625" bestFit="1" customWidth="1"/>
    <col min="6914" max="6915" width="12.42578125" bestFit="1" customWidth="1"/>
    <col min="6916" max="6916" width="12.5703125" bestFit="1" customWidth="1"/>
    <col min="6918" max="6918" width="8.7109375" customWidth="1"/>
    <col min="7168" max="7168" width="35.5703125" customWidth="1"/>
    <col min="7169" max="7169" width="11.28515625" bestFit="1" customWidth="1"/>
    <col min="7170" max="7171" width="12.42578125" bestFit="1" customWidth="1"/>
    <col min="7172" max="7172" width="12.5703125" bestFit="1" customWidth="1"/>
    <col min="7174" max="7174" width="8.7109375" customWidth="1"/>
    <col min="7424" max="7424" width="35.5703125" customWidth="1"/>
    <col min="7425" max="7425" width="11.28515625" bestFit="1" customWidth="1"/>
    <col min="7426" max="7427" width="12.42578125" bestFit="1" customWidth="1"/>
    <col min="7428" max="7428" width="12.5703125" bestFit="1" customWidth="1"/>
    <col min="7430" max="7430" width="8.7109375" customWidth="1"/>
    <col min="7680" max="7680" width="35.5703125" customWidth="1"/>
    <col min="7681" max="7681" width="11.28515625" bestFit="1" customWidth="1"/>
    <col min="7682" max="7683" width="12.42578125" bestFit="1" customWidth="1"/>
    <col min="7684" max="7684" width="12.5703125" bestFit="1" customWidth="1"/>
    <col min="7686" max="7686" width="8.7109375" customWidth="1"/>
    <col min="7936" max="7936" width="35.5703125" customWidth="1"/>
    <col min="7937" max="7937" width="11.28515625" bestFit="1" customWidth="1"/>
    <col min="7938" max="7939" width="12.42578125" bestFit="1" customWidth="1"/>
    <col min="7940" max="7940" width="12.5703125" bestFit="1" customWidth="1"/>
    <col min="7942" max="7942" width="8.7109375" customWidth="1"/>
    <col min="8192" max="8192" width="35.5703125" customWidth="1"/>
    <col min="8193" max="8193" width="11.28515625" bestFit="1" customWidth="1"/>
    <col min="8194" max="8195" width="12.42578125" bestFit="1" customWidth="1"/>
    <col min="8196" max="8196" width="12.5703125" bestFit="1" customWidth="1"/>
    <col min="8198" max="8198" width="8.7109375" customWidth="1"/>
    <col min="8448" max="8448" width="35.5703125" customWidth="1"/>
    <col min="8449" max="8449" width="11.28515625" bestFit="1" customWidth="1"/>
    <col min="8450" max="8451" width="12.42578125" bestFit="1" customWidth="1"/>
    <col min="8452" max="8452" width="12.5703125" bestFit="1" customWidth="1"/>
    <col min="8454" max="8454" width="8.7109375" customWidth="1"/>
    <col min="8704" max="8704" width="35.5703125" customWidth="1"/>
    <col min="8705" max="8705" width="11.28515625" bestFit="1" customWidth="1"/>
    <col min="8706" max="8707" width="12.42578125" bestFit="1" customWidth="1"/>
    <col min="8708" max="8708" width="12.5703125" bestFit="1" customWidth="1"/>
    <col min="8710" max="8710" width="8.7109375" customWidth="1"/>
    <col min="8960" max="8960" width="35.5703125" customWidth="1"/>
    <col min="8961" max="8961" width="11.28515625" bestFit="1" customWidth="1"/>
    <col min="8962" max="8963" width="12.42578125" bestFit="1" customWidth="1"/>
    <col min="8964" max="8964" width="12.5703125" bestFit="1" customWidth="1"/>
    <col min="8966" max="8966" width="8.7109375" customWidth="1"/>
    <col min="9216" max="9216" width="35.5703125" customWidth="1"/>
    <col min="9217" max="9217" width="11.28515625" bestFit="1" customWidth="1"/>
    <col min="9218" max="9219" width="12.42578125" bestFit="1" customWidth="1"/>
    <col min="9220" max="9220" width="12.5703125" bestFit="1" customWidth="1"/>
    <col min="9222" max="9222" width="8.7109375" customWidth="1"/>
    <col min="9472" max="9472" width="35.5703125" customWidth="1"/>
    <col min="9473" max="9473" width="11.28515625" bestFit="1" customWidth="1"/>
    <col min="9474" max="9475" width="12.42578125" bestFit="1" customWidth="1"/>
    <col min="9476" max="9476" width="12.5703125" bestFit="1" customWidth="1"/>
    <col min="9478" max="9478" width="8.7109375" customWidth="1"/>
    <col min="9728" max="9728" width="35.5703125" customWidth="1"/>
    <col min="9729" max="9729" width="11.28515625" bestFit="1" customWidth="1"/>
    <col min="9730" max="9731" width="12.42578125" bestFit="1" customWidth="1"/>
    <col min="9732" max="9732" width="12.5703125" bestFit="1" customWidth="1"/>
    <col min="9734" max="9734" width="8.7109375" customWidth="1"/>
    <col min="9984" max="9984" width="35.5703125" customWidth="1"/>
    <col min="9985" max="9985" width="11.28515625" bestFit="1" customWidth="1"/>
    <col min="9986" max="9987" width="12.42578125" bestFit="1" customWidth="1"/>
    <col min="9988" max="9988" width="12.5703125" bestFit="1" customWidth="1"/>
    <col min="9990" max="9990" width="8.7109375" customWidth="1"/>
    <col min="10240" max="10240" width="35.5703125" customWidth="1"/>
    <col min="10241" max="10241" width="11.28515625" bestFit="1" customWidth="1"/>
    <col min="10242" max="10243" width="12.42578125" bestFit="1" customWidth="1"/>
    <col min="10244" max="10244" width="12.5703125" bestFit="1" customWidth="1"/>
    <col min="10246" max="10246" width="8.7109375" customWidth="1"/>
    <col min="10496" max="10496" width="35.5703125" customWidth="1"/>
    <col min="10497" max="10497" width="11.28515625" bestFit="1" customWidth="1"/>
    <col min="10498" max="10499" width="12.42578125" bestFit="1" customWidth="1"/>
    <col min="10500" max="10500" width="12.5703125" bestFit="1" customWidth="1"/>
    <col min="10502" max="10502" width="8.7109375" customWidth="1"/>
    <col min="10752" max="10752" width="35.5703125" customWidth="1"/>
    <col min="10753" max="10753" width="11.28515625" bestFit="1" customWidth="1"/>
    <col min="10754" max="10755" width="12.42578125" bestFit="1" customWidth="1"/>
    <col min="10756" max="10756" width="12.5703125" bestFit="1" customWidth="1"/>
    <col min="10758" max="10758" width="8.7109375" customWidth="1"/>
    <col min="11008" max="11008" width="35.5703125" customWidth="1"/>
    <col min="11009" max="11009" width="11.28515625" bestFit="1" customWidth="1"/>
    <col min="11010" max="11011" width="12.42578125" bestFit="1" customWidth="1"/>
    <col min="11012" max="11012" width="12.5703125" bestFit="1" customWidth="1"/>
    <col min="11014" max="11014" width="8.7109375" customWidth="1"/>
    <col min="11264" max="11264" width="35.5703125" customWidth="1"/>
    <col min="11265" max="11265" width="11.28515625" bestFit="1" customWidth="1"/>
    <col min="11266" max="11267" width="12.42578125" bestFit="1" customWidth="1"/>
    <col min="11268" max="11268" width="12.5703125" bestFit="1" customWidth="1"/>
    <col min="11270" max="11270" width="8.7109375" customWidth="1"/>
    <col min="11520" max="11520" width="35.5703125" customWidth="1"/>
    <col min="11521" max="11521" width="11.28515625" bestFit="1" customWidth="1"/>
    <col min="11522" max="11523" width="12.42578125" bestFit="1" customWidth="1"/>
    <col min="11524" max="11524" width="12.5703125" bestFit="1" customWidth="1"/>
    <col min="11526" max="11526" width="8.7109375" customWidth="1"/>
    <col min="11776" max="11776" width="35.5703125" customWidth="1"/>
    <col min="11777" max="11777" width="11.28515625" bestFit="1" customWidth="1"/>
    <col min="11778" max="11779" width="12.42578125" bestFit="1" customWidth="1"/>
    <col min="11780" max="11780" width="12.5703125" bestFit="1" customWidth="1"/>
    <col min="11782" max="11782" width="8.7109375" customWidth="1"/>
    <col min="12032" max="12032" width="35.5703125" customWidth="1"/>
    <col min="12033" max="12033" width="11.28515625" bestFit="1" customWidth="1"/>
    <col min="12034" max="12035" width="12.42578125" bestFit="1" customWidth="1"/>
    <col min="12036" max="12036" width="12.5703125" bestFit="1" customWidth="1"/>
    <col min="12038" max="12038" width="8.7109375" customWidth="1"/>
    <col min="12288" max="12288" width="35.5703125" customWidth="1"/>
    <col min="12289" max="12289" width="11.28515625" bestFit="1" customWidth="1"/>
    <col min="12290" max="12291" width="12.42578125" bestFit="1" customWidth="1"/>
    <col min="12292" max="12292" width="12.5703125" bestFit="1" customWidth="1"/>
    <col min="12294" max="12294" width="8.7109375" customWidth="1"/>
    <col min="12544" max="12544" width="35.5703125" customWidth="1"/>
    <col min="12545" max="12545" width="11.28515625" bestFit="1" customWidth="1"/>
    <col min="12546" max="12547" width="12.42578125" bestFit="1" customWidth="1"/>
    <col min="12548" max="12548" width="12.5703125" bestFit="1" customWidth="1"/>
    <col min="12550" max="12550" width="8.7109375" customWidth="1"/>
    <col min="12800" max="12800" width="35.5703125" customWidth="1"/>
    <col min="12801" max="12801" width="11.28515625" bestFit="1" customWidth="1"/>
    <col min="12802" max="12803" width="12.42578125" bestFit="1" customWidth="1"/>
    <col min="12804" max="12804" width="12.5703125" bestFit="1" customWidth="1"/>
    <col min="12806" max="12806" width="8.7109375" customWidth="1"/>
    <col min="13056" max="13056" width="35.5703125" customWidth="1"/>
    <col min="13057" max="13057" width="11.28515625" bestFit="1" customWidth="1"/>
    <col min="13058" max="13059" width="12.42578125" bestFit="1" customWidth="1"/>
    <col min="13060" max="13060" width="12.5703125" bestFit="1" customWidth="1"/>
    <col min="13062" max="13062" width="8.7109375" customWidth="1"/>
    <col min="13312" max="13312" width="35.5703125" customWidth="1"/>
    <col min="13313" max="13313" width="11.28515625" bestFit="1" customWidth="1"/>
    <col min="13314" max="13315" width="12.42578125" bestFit="1" customWidth="1"/>
    <col min="13316" max="13316" width="12.5703125" bestFit="1" customWidth="1"/>
    <col min="13318" max="13318" width="8.7109375" customWidth="1"/>
    <col min="13568" max="13568" width="35.5703125" customWidth="1"/>
    <col min="13569" max="13569" width="11.28515625" bestFit="1" customWidth="1"/>
    <col min="13570" max="13571" width="12.42578125" bestFit="1" customWidth="1"/>
    <col min="13572" max="13572" width="12.5703125" bestFit="1" customWidth="1"/>
    <col min="13574" max="13574" width="8.7109375" customWidth="1"/>
    <col min="13824" max="13824" width="35.5703125" customWidth="1"/>
    <col min="13825" max="13825" width="11.28515625" bestFit="1" customWidth="1"/>
    <col min="13826" max="13827" width="12.42578125" bestFit="1" customWidth="1"/>
    <col min="13828" max="13828" width="12.5703125" bestFit="1" customWidth="1"/>
    <col min="13830" max="13830" width="8.7109375" customWidth="1"/>
    <col min="14080" max="14080" width="35.5703125" customWidth="1"/>
    <col min="14081" max="14081" width="11.28515625" bestFit="1" customWidth="1"/>
    <col min="14082" max="14083" width="12.42578125" bestFit="1" customWidth="1"/>
    <col min="14084" max="14084" width="12.5703125" bestFit="1" customWidth="1"/>
    <col min="14086" max="14086" width="8.7109375" customWidth="1"/>
    <col min="14336" max="14336" width="35.5703125" customWidth="1"/>
    <col min="14337" max="14337" width="11.28515625" bestFit="1" customWidth="1"/>
    <col min="14338" max="14339" width="12.42578125" bestFit="1" customWidth="1"/>
    <col min="14340" max="14340" width="12.5703125" bestFit="1" customWidth="1"/>
    <col min="14342" max="14342" width="8.7109375" customWidth="1"/>
    <col min="14592" max="14592" width="35.5703125" customWidth="1"/>
    <col min="14593" max="14593" width="11.28515625" bestFit="1" customWidth="1"/>
    <col min="14594" max="14595" width="12.42578125" bestFit="1" customWidth="1"/>
    <col min="14596" max="14596" width="12.5703125" bestFit="1" customWidth="1"/>
    <col min="14598" max="14598" width="8.7109375" customWidth="1"/>
    <col min="14848" max="14848" width="35.5703125" customWidth="1"/>
    <col min="14849" max="14849" width="11.28515625" bestFit="1" customWidth="1"/>
    <col min="14850" max="14851" width="12.42578125" bestFit="1" customWidth="1"/>
    <col min="14852" max="14852" width="12.5703125" bestFit="1" customWidth="1"/>
    <col min="14854" max="14854" width="8.7109375" customWidth="1"/>
    <col min="15104" max="15104" width="35.5703125" customWidth="1"/>
    <col min="15105" max="15105" width="11.28515625" bestFit="1" customWidth="1"/>
    <col min="15106" max="15107" width="12.42578125" bestFit="1" customWidth="1"/>
    <col min="15108" max="15108" width="12.5703125" bestFit="1" customWidth="1"/>
    <col min="15110" max="15110" width="8.7109375" customWidth="1"/>
    <col min="15360" max="15360" width="35.5703125" customWidth="1"/>
    <col min="15361" max="15361" width="11.28515625" bestFit="1" customWidth="1"/>
    <col min="15362" max="15363" width="12.42578125" bestFit="1" customWidth="1"/>
    <col min="15364" max="15364" width="12.5703125" bestFit="1" customWidth="1"/>
    <col min="15366" max="15366" width="8.7109375" customWidth="1"/>
    <col min="15616" max="15616" width="35.5703125" customWidth="1"/>
    <col min="15617" max="15617" width="11.28515625" bestFit="1" customWidth="1"/>
    <col min="15618" max="15619" width="12.42578125" bestFit="1" customWidth="1"/>
    <col min="15620" max="15620" width="12.5703125" bestFit="1" customWidth="1"/>
    <col min="15622" max="15622" width="8.7109375" customWidth="1"/>
    <col min="15872" max="15872" width="35.5703125" customWidth="1"/>
    <col min="15873" max="15873" width="11.28515625" bestFit="1" customWidth="1"/>
    <col min="15874" max="15875" width="12.42578125" bestFit="1" customWidth="1"/>
    <col min="15876" max="15876" width="12.5703125" bestFit="1" customWidth="1"/>
    <col min="15878" max="15878" width="8.7109375" customWidth="1"/>
    <col min="16128" max="16128" width="35.5703125" customWidth="1"/>
    <col min="16129" max="16129" width="11.28515625" bestFit="1" customWidth="1"/>
    <col min="16130" max="16131" width="12.42578125" bestFit="1" customWidth="1"/>
    <col min="16132" max="16132" width="12.5703125" bestFit="1" customWidth="1"/>
    <col min="16134" max="16134" width="8.7109375" customWidth="1"/>
  </cols>
  <sheetData>
    <row r="1" spans="1:11" ht="40.5" customHeight="1" x14ac:dyDescent="0.25">
      <c r="A1" s="12" t="s">
        <v>9</v>
      </c>
      <c r="B1" s="12"/>
      <c r="C1" s="12"/>
      <c r="D1" s="12"/>
      <c r="E1" s="12"/>
      <c r="F1" s="12"/>
    </row>
    <row r="2" spans="1:11" x14ac:dyDescent="0.25">
      <c r="A2" s="1"/>
      <c r="B2" s="1"/>
      <c r="C2" s="2"/>
      <c r="D2" s="2"/>
    </row>
    <row r="3" spans="1:11" x14ac:dyDescent="0.25">
      <c r="C3" s="4"/>
      <c r="D3" s="4"/>
    </row>
    <row r="4" spans="1:11" x14ac:dyDescent="0.25">
      <c r="A4" s="16" t="s">
        <v>16</v>
      </c>
      <c r="B4" s="16"/>
    </row>
    <row r="5" spans="1:11" ht="13.5" customHeight="1" x14ac:dyDescent="0.25"/>
    <row r="6" spans="1:11" ht="60" x14ac:dyDescent="0.25">
      <c r="A6" s="3" t="s">
        <v>21</v>
      </c>
      <c r="B6" s="3" t="s">
        <v>0</v>
      </c>
      <c r="C6" s="3" t="s">
        <v>1</v>
      </c>
      <c r="D6" s="3" t="s">
        <v>14</v>
      </c>
      <c r="E6" s="3" t="s">
        <v>2</v>
      </c>
      <c r="F6" s="3" t="s">
        <v>3</v>
      </c>
      <c r="G6" s="3" t="s">
        <v>4</v>
      </c>
      <c r="H6" s="3" t="s">
        <v>8</v>
      </c>
      <c r="I6" s="3" t="s">
        <v>5</v>
      </c>
      <c r="J6" s="3" t="s">
        <v>13</v>
      </c>
      <c r="K6" s="3" t="s">
        <v>6</v>
      </c>
    </row>
    <row r="7" spans="1:11" x14ac:dyDescent="0.25">
      <c r="A7" s="8" t="s">
        <v>7</v>
      </c>
      <c r="B7" s="11">
        <v>179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9" t="s">
        <v>10</v>
      </c>
      <c r="B8" s="6">
        <f>'2022.I.'!B8+'2022.II.'!B8+'2022.III.'!B8+'2022.IV.'!B8</f>
        <v>824330069</v>
      </c>
      <c r="C8" s="6">
        <f>'2022.I.'!C8+'2022.II.'!C8+'2022.III.'!C8+'2022.IV.'!C8</f>
        <v>33044361</v>
      </c>
      <c r="D8" s="6">
        <f>'2022.I.'!D8+'2022.II.'!D8+'2022.III.'!D8+'2022.IV.'!D8</f>
        <v>7424062</v>
      </c>
      <c r="E8" s="6">
        <f>'2022.I.'!E8+'2022.II.'!E8+'2022.III.'!E8+'2022.IV.'!E8</f>
        <v>12575381</v>
      </c>
      <c r="F8" s="6">
        <f>'2022.I.'!F8+'2022.II.'!F8+'2022.III.'!F8+'2022.IV.'!F8</f>
        <v>9540000</v>
      </c>
      <c r="G8" s="6">
        <f>'2022.I.'!G8+'2022.II.'!G8+'2022.III.'!G8+'2022.IV.'!G8</f>
        <v>2565251</v>
      </c>
      <c r="H8" s="6">
        <f>'2022.I.'!H8+'2022.II.'!H8+'2022.III.'!H8+'2022.IV.'!H8</f>
        <v>450000</v>
      </c>
      <c r="I8" s="6">
        <f>'2022.I.'!I8+'2022.II.'!I8+'2022.III.'!I8+'2022.IV.'!I8</f>
        <v>14600275</v>
      </c>
      <c r="J8" s="6">
        <f>'2022.I.'!J8+'2022.II.'!J8+'2022.III.'!J8+'2022.IV.'!J8</f>
        <v>3159026</v>
      </c>
      <c r="K8" s="7">
        <f>SUM(B8:J8)</f>
        <v>907688425</v>
      </c>
    </row>
    <row r="9" spans="1:11" x14ac:dyDescent="0.25">
      <c r="A9" s="8" t="s">
        <v>11</v>
      </c>
      <c r="B9" s="13">
        <v>1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x14ac:dyDescent="0.25">
      <c r="A10" s="8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>'2022.I.'!J10+'2022.II.'!J10+'2022.III.'!J10+'2022.IV.'!J10</f>
        <v>400000</v>
      </c>
      <c r="K10" s="7">
        <f>J10</f>
        <v>400000</v>
      </c>
    </row>
    <row r="13" spans="1:11" x14ac:dyDescent="0.25">
      <c r="C13" s="5"/>
      <c r="D13" s="5"/>
    </row>
    <row r="14" spans="1:11" ht="15.75" x14ac:dyDescent="0.25">
      <c r="A14" s="17" t="s">
        <v>15</v>
      </c>
      <c r="B14" s="17"/>
    </row>
    <row r="16" spans="1:11" ht="60" x14ac:dyDescent="0.25">
      <c r="A16" s="3" t="s">
        <v>22</v>
      </c>
      <c r="B16" s="3" t="s">
        <v>0</v>
      </c>
      <c r="C16" s="3" t="s">
        <v>1</v>
      </c>
      <c r="D16" s="3" t="s">
        <v>14</v>
      </c>
      <c r="E16" s="3" t="s">
        <v>2</v>
      </c>
      <c r="F16" s="3" t="s">
        <v>3</v>
      </c>
      <c r="G16" s="3" t="s">
        <v>4</v>
      </c>
      <c r="H16" s="3" t="s">
        <v>8</v>
      </c>
      <c r="I16" s="3" t="s">
        <v>5</v>
      </c>
      <c r="J16" s="3" t="s">
        <v>13</v>
      </c>
      <c r="K16" s="3" t="s">
        <v>6</v>
      </c>
    </row>
    <row r="17" spans="1:11" x14ac:dyDescent="0.25">
      <c r="A17" s="8" t="s">
        <v>7</v>
      </c>
      <c r="B17" s="11">
        <v>16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9" t="s">
        <v>10</v>
      </c>
      <c r="B18" s="6">
        <v>100925948</v>
      </c>
      <c r="C18" s="6">
        <v>14027075</v>
      </c>
      <c r="D18" s="6">
        <v>164849</v>
      </c>
      <c r="E18" s="6">
        <v>3171821</v>
      </c>
      <c r="F18" s="6">
        <v>960000</v>
      </c>
      <c r="G18" s="6">
        <v>898771</v>
      </c>
      <c r="H18" s="6">
        <v>100000</v>
      </c>
      <c r="I18" s="6">
        <v>1856453</v>
      </c>
      <c r="J18" s="6">
        <f>'2022.I.'!J18+'2022.II.'!J18+'2022.III.'!J18+'2022.IV.'!J18</f>
        <v>0</v>
      </c>
      <c r="K18" s="7">
        <f>SUM(B18:J18)</f>
        <v>122104917</v>
      </c>
    </row>
    <row r="19" spans="1:11" x14ac:dyDescent="0.25">
      <c r="A19" s="8" t="s">
        <v>11</v>
      </c>
      <c r="B19" s="13">
        <v>0</v>
      </c>
      <c r="C19" s="14"/>
      <c r="D19" s="14"/>
      <c r="E19" s="14"/>
      <c r="F19" s="14"/>
      <c r="G19" s="14"/>
      <c r="H19" s="14"/>
      <c r="I19" s="14"/>
      <c r="J19" s="14"/>
      <c r="K19" s="15"/>
    </row>
    <row r="20" spans="1:11" x14ac:dyDescent="0.25">
      <c r="A20" s="8" t="s">
        <v>12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f>'2022.I.'!J20+'2022.II.'!J20+'2022.III.'!J20+'2022.IV.'!J20</f>
        <v>0</v>
      </c>
      <c r="K20" s="7">
        <f>J20</f>
        <v>0</v>
      </c>
    </row>
  </sheetData>
  <mergeCells count="7">
    <mergeCell ref="B19:K19"/>
    <mergeCell ref="A1:F1"/>
    <mergeCell ref="B7:K7"/>
    <mergeCell ref="B9:K9"/>
    <mergeCell ref="B17:K17"/>
    <mergeCell ref="A4:B4"/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2022.I.</vt:lpstr>
      <vt:lpstr>2022.II.</vt:lpstr>
      <vt:lpstr>2022.III.</vt:lpstr>
      <vt:lpstr>2022.IV.</vt:lpstr>
      <vt:lpstr>2022.összesítő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</cp:lastModifiedBy>
  <cp:lastPrinted>2019-11-08T07:51:00Z</cp:lastPrinted>
  <dcterms:created xsi:type="dcterms:W3CDTF">2019-11-08T07:48:37Z</dcterms:created>
  <dcterms:modified xsi:type="dcterms:W3CDTF">2023-03-14T14:24:28Z</dcterms:modified>
</cp:coreProperties>
</file>